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Звіт" sheetId="1" r:id="rId4"/>
  </sheets>
  <definedNames/>
  <calcPr/>
  <extLst>
    <ext uri="GoogleSheetsCustomDataVersion2">
      <go:sheetsCustomData xmlns:go="http://customooxmlschemas.google.com/" r:id="rId5" roundtripDataChecksum="AUaf0wmrvxVCJZGhJfL2KGh/WGgBMnYMJyxUzwnsSI0="/>
    </ext>
  </extLst>
</workbook>
</file>

<file path=xl/sharedStrings.xml><?xml version="1.0" encoding="utf-8"?>
<sst xmlns="http://schemas.openxmlformats.org/spreadsheetml/2006/main" count="127" uniqueCount="85">
  <si>
    <t>Додаток № 4</t>
  </si>
  <si>
    <t>до Договору про надання стипендії (гранту)</t>
  </si>
  <si>
    <t>№ 5RCA21-328 від 23 червня 2023 року</t>
  </si>
  <si>
    <t>ЗВІТ</t>
  </si>
  <si>
    <t>про надходження та використання коштів для реалізації проєкту</t>
  </si>
  <si>
    <t>за період   з червня 2023 по 31.10.2023  р.</t>
  </si>
  <si>
    <t>Прізвище, ім'я та по-батькові Стипендіата:</t>
  </si>
  <si>
    <t>Тихоненко Степан Микитович</t>
  </si>
  <si>
    <t>Назва проєкту:</t>
  </si>
  <si>
    <t>Горянська вієлла: Реконструкція середньовічного струнно-смичкового музичного інструменту вієлла (vielle )з фрески 14 ст. пам'ятки національного значення Горянська ротонда ( м. Ужгород Закарпатської області)</t>
  </si>
  <si>
    <t>Період реалізації проєкту:</t>
  </si>
  <si>
    <t>червень 2023 - 31.10.2023</t>
  </si>
  <si>
    <t xml:space="preserve">Розділ: 
Стаття: </t>
  </si>
  <si>
    <t>№</t>
  </si>
  <si>
    <t>Найменування витрат</t>
  </si>
  <si>
    <t>Одиниця 
виміру</t>
  </si>
  <si>
    <t>Планові витрати за рахунок  стипендії (гранту) УКФ</t>
  </si>
  <si>
    <t>Фактичні витрати за рахунок стипендії (гранту) УКФ</t>
  </si>
  <si>
    <t>Різниця 
бюджету, грн
 (=ст.6-ст.9)</t>
  </si>
  <si>
    <t>ПРИМІТКИ</t>
  </si>
  <si>
    <t>Кількість/
Період</t>
  </si>
  <si>
    <t>Вартість за
одиницю, 
грн</t>
  </si>
  <si>
    <t>Загальна сума, 
грн (=ст.4*ст.5)</t>
  </si>
  <si>
    <t>Загальна сума, 
грн (=ст.7*ст.8)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</si>
  <si>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</si>
  <si>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</si>
  <si>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</si>
  <si>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</si>
  <si>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</si>
  <si>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</si>
  <si>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</si>
  <si>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</si>
  <si>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>Всього по розділу І "Надходження":</t>
  </si>
  <si>
    <t>ІІ</t>
  </si>
  <si>
    <t>Витрати:</t>
  </si>
  <si>
    <t>Вартість проїзду 
(вказати маршрут)</t>
  </si>
  <si>
    <t>шт</t>
  </si>
  <si>
    <t>Вартість проживання 
(вказати місце проживання)</t>
  </si>
  <si>
    <t>доба</t>
  </si>
  <si>
    <t xml:space="preserve"> Комплект струн (натуральні,5 струн)
</t>
  </si>
  <si>
    <t>комплект з 5 струн(Німеччина) -D 2055  D2070  FD0097  FD5112  FDH3160використані на виготовленому музичному інструметі у проєкті. Вид.накладна №1/17/07-23 від 17 липня 2023 р. Довідка Монобанка про рух коштів по картці від 28.10.2023р.</t>
  </si>
  <si>
    <t xml:space="preserve">Волос для смичка, білий </t>
  </si>
  <si>
    <t>Волос аргентинський білий, "TOP" , 78 - 80 см.Вид.накладна №1/17/07-23 від 17 липня 2023 р.Довідка Монобанка про рух коштів по картці від 28.10.2023р.</t>
  </si>
  <si>
    <t>Резонансна ялина для  верхньої деки</t>
  </si>
  <si>
    <t>деревина довготривалої витримки для музичних інструментів використана для виготовлення музичного інструменту у проєкті.Вид.накладна №1373 від 14 липня 2023 р.Довідка Монобанка про рух коштів по картці від 28.10.2023р.</t>
  </si>
  <si>
    <t xml:space="preserve">деревина для корпусу вієлли </t>
  </si>
  <si>
    <t>цільний масив довготривалої витримки для музичних інструментів (клен)Вид.накладна №1/17/07-23 від 17 липня 2023 р. Довідка Монобанка про рух коштів по картці від 28.10.2023р.</t>
  </si>
  <si>
    <t xml:space="preserve">Клей з натуральних компонентів </t>
  </si>
  <si>
    <t>Клей 0,5 кг , " HOSCO "використаний для виготовлення музичного інструменту у проєкті. Вид.накладна №1373 від 14 липня 2023 р.Довідка Монобанка про рух коштів по картці від 28.10.2023р.</t>
  </si>
  <si>
    <t>Натуральний лак для лакування музичних інструментів( набір з трьох лаків)</t>
  </si>
  <si>
    <t>шт.</t>
  </si>
  <si>
    <t>Лак виговлений  з натуральних компонентів ( вигот.  Німеччина,Joha) : первинний,покривной пігментний. Використаний для лакування музичного інструменту.Вид.накладна №1/17/07-23 від 17 липня 2023 р.Довідка Монобанка про рух коштів по картці від 28.10.2023р.</t>
  </si>
  <si>
    <t>жорсткий диск</t>
  </si>
  <si>
    <t>Жорсткий диск внешний Transcend StoreJet для збереження,обміну фото,відеоматеріалів,іншої інформації щодо проєкту.Вид.накладна №1/17/07-23 від 17 липня 2023 р.Довідка Монобанка про рух коштів по картці від 28.10.2023р.</t>
  </si>
  <si>
    <t xml:space="preserve">Рубанок ручний для обробки деревини,торцевий
</t>
  </si>
  <si>
    <t>Ручний рубанок Stanley 40 х 180 мм/Використаний для підготовки,обробки корпусу,декі музичного інструменту.Термін - 1рік.Вид.накладна №1/17/07-23 від 17 липня 2023 р.Довідка Монобанка про рух коштів по картці від 28.10.2023р.</t>
  </si>
  <si>
    <t xml:space="preserve">Міні рубанок ручний арочний для обробки деревини       
</t>
  </si>
  <si>
    <t>Міні рубанок арочний(18 мм) використаний для обробки декі,обечайокмузичного інструменту . Термін -1 рік.Вид.накладна №1/17/07-23 від 17 липня 2023 р.Довідка Монобанка про рух коштів по картці від 28.10.2023р.
Виробник - "CAG"</t>
  </si>
  <si>
    <t xml:space="preserve">Міні рубанок плоский
</t>
  </si>
  <si>
    <t>Ширина леза: 18 мм.Виробник - "CAG" використаний привиготовленні музичного інструменту у проєкті. термін - 1 рік.Вид.накладна №1373 від 14 липня 2023 р.Довідка Монобанка про рух коштів по картці від 28.10.2023р.</t>
  </si>
  <si>
    <t xml:space="preserve">Різак для канавки вуса </t>
  </si>
  <si>
    <t>Різак (лезо з високоміцної сталі"HOSCO" ).використаний у роботі з виготовлення музичного інструменту у проєкті. термін - 1 рік.Вид.накладна №1373 від 14 липня 2023 р.Довідка Монобанка про рух коштів по картці від 28.10.2023р.</t>
  </si>
  <si>
    <t>Інструмент для вставки душки струнно-смичкових музичних інструментів</t>
  </si>
  <si>
    <t>використаний у роботі з виготовлення музичного інструменту у проєкті. термін - 1 рік. Вид.накладна №1373 від 14 липня 2023 р.Довідка Монобанка про рух коштів по картці від 28.10.2023р.</t>
  </si>
  <si>
    <t xml:space="preserve">Стандартна розгортка для колкового отворів, спіральна.
</t>
  </si>
  <si>
    <t>використовується для точної підгонки кілків струнних музичних інструментів. використовується разом із точилкою для кілків.Термін - 1 рік. Вид.накладна №1373 від 14 липня 2023 р.Довідка Монобанка про рух коштів по картці від 28.10.2023р.</t>
  </si>
  <si>
    <t>Точилка для кілків</t>
  </si>
  <si>
    <t>використана для точної підгонки кілків  музичного інструменту у проєкті разом із розгорткою для колкового отвору.Термін - 1 рік. Вид.накладна №1373 від 14 липня 2023 р. Довідка Монобанка про рух коштів по картці від 28.10.2023р.</t>
  </si>
  <si>
    <t>Стамеска фігурна (набір з 3-х шт.)</t>
  </si>
  <si>
    <t xml:space="preserve">Стамески ручні HOSCO(Японія), три стамески.Ширина фігурного леза:14 мм,20 мм,7 мм. термін 1 рік. Використані для обробки деталей,вирізання корпусу музичного інструменту у проєкті.Вид.накладна №1373 від 14 липня 2023 р.Довідка Монобанка про рух коштів по картці від 28.10.2023р.
</t>
  </si>
  <si>
    <t>Натуральна кисть для лакування масляним лаком музичних інструментів( розмір1\2 дюйма)</t>
  </si>
  <si>
    <t>використана у роботі з виготовлення музичного інструменту у проєкті. термін - 1 рік.Вид.накладна №1373 від 14 липня 2023 р.Довідка Монобанка про рух коштів по картці від 28.10.2023р.</t>
  </si>
  <si>
    <t>Натуральна кисть для лакування  музичних інструментів (2  дюйма)</t>
  </si>
  <si>
    <t>Проведення фотофіксації  процесу роботи над стипендіальним проєктом вартості 1 год. фотофіксації 500 грн.Разом 12 год</t>
  </si>
  <si>
    <t>послуга</t>
  </si>
  <si>
    <t>вартісті 1 год. фотофіксації 500 грн.Разом 12 год,20 фото з кожного етапу. Використані у публікаціях,підсумкової презентації,звітності. Збережений на жорсткому диску для подальшого поширення. Рахунок-фактура №25102023 від 25.10.2023 р.Довідка Монобанка про рух коштів по картці від 28.10.2023р.</t>
  </si>
  <si>
    <t>Проведення відеофіксації  процесу роботи над стипендіальним проєктом.</t>
  </si>
  <si>
    <t>Вартість1 год. 1000 грн.Разом 10 год.Відснятий,оброблений матеріалвикористатний для створення роліку про хід,етапи роботи, у підсумкової презентації ,звітності. Збережений на жорсткому диску для подальшого поширенняРахунок-фактура №25102023 від 25.10.2023 р.Довідка Монобанка про рух коштів по картці від 28.10.2023р.</t>
  </si>
  <si>
    <t>Всього по розділу ІІ "Витрати":</t>
  </si>
  <si>
    <t>РЕЗУЛЬТАТ РЕАЛІЗАЦІЇ ПРОЄКТУ</t>
  </si>
  <si>
    <t>С.М. Тихоненко</t>
  </si>
  <si>
    <t>(підпис)</t>
  </si>
  <si>
    <t>(Прізвище та ініціали)</t>
  </si>
  <si>
    <t>ФОНД:</t>
  </si>
  <si>
    <t>СТИПЕНДІАТ: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</si>
</sst>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7">
    <numFmt numFmtId="164" formatCode="#,##0.00;(#,##0.00)"/>
    <numFmt numFmtId="165" formatCode="&quot;$&quot;#,##0"/>
    <numFmt numFmtId="166" formatCode="#,##0;(#,##0)"/>
    <numFmt numFmtId="167" formatCode="_-* #,##0.00\ _₴_-;\-* #,##0.00\ _₴_-;_-* &quot;-&quot;??\ _₴_-;_-@"/>
    <numFmt numFmtId="168" formatCode="_(* #,##0.00_)\ [$грн. -422]_);\(#,##0.00\)\ [$грн. -422]_);_(* &quot;-&quot;??_)\ [$грн. -422]_);_(@"/>
    <numFmt numFmtId="169" formatCode="#,##0.00_ ;\-#,##0.00\ "/>
    <numFmt numFmtId="170" formatCode="_(&quot;$&quot;* #,##0_);_(&quot;$&quot;* \(#,##0\);_(&quot;$&quot;* &quot;-&quot;??_);_(@_)"/>
  </numFmts>
  <fonts count="30">
    <font>
      <sz val="11.0"/>
      <color theme="1"/>
      <name val="Calibri"/>
      <scheme val="minor"/>
    </font>
    <font>
      <b/>
      <sz val="12.0"/>
      <color rgb="FF000000"/>
      <name val="Arial"/>
    </font>
    <font>
      <sz val="11.0"/>
      <color theme="1"/>
      <name val="Calibri"/>
    </font>
    <font>
      <sz val="11.0"/>
      <color theme="1"/>
      <name val="Arial"/>
    </font>
    <font>
      <b/>
      <sz val="11.0"/>
      <color rgb="FF000000"/>
      <name val="Arial"/>
    </font>
    <font>
      <b/>
      <sz val="10.0"/>
      <color theme="1"/>
      <name val="Arial"/>
    </font>
    <font>
      <b/>
      <sz val="10.0"/>
      <color rgb="FF000000"/>
      <name val="Arial"/>
    </font>
    <font>
      <sz val="12.0"/>
      <color rgb="FF000000"/>
      <name val="Arial"/>
    </font>
    <font>
      <sz val="12.0"/>
      <color theme="1"/>
      <name val="Arial"/>
    </font>
    <font>
      <b/>
      <sz val="12.0"/>
      <color theme="1"/>
      <name val="Arial"/>
    </font>
    <font>
      <sz val="10.0"/>
      <color theme="1"/>
      <name val="Arial"/>
    </font>
    <font>
      <i/>
      <sz val="10.0"/>
      <color theme="1"/>
      <name val="Arial"/>
    </font>
    <font>
      <b/>
      <i/>
      <sz val="10.0"/>
      <color theme="1"/>
      <name val="Arial"/>
    </font>
    <font/>
    <font>
      <sz val="10.0"/>
      <color rgb="FFFF0000"/>
      <name val="Arial"/>
    </font>
    <font>
      <sz val="10.0"/>
      <color rgb="FF000000"/>
      <name val="Arial"/>
    </font>
    <font>
      <b/>
      <i/>
      <sz val="10.0"/>
      <color rgb="FF000000"/>
      <name val="Arial"/>
    </font>
    <font>
      <color rgb="FF000000"/>
      <name val="Arial"/>
    </font>
    <font>
      <color theme="1"/>
      <name val="Arial"/>
    </font>
    <font>
      <sz val="10.0"/>
      <color rgb="FF1F1F1F"/>
      <name val="Arial"/>
    </font>
    <font>
      <sz val="11.0"/>
      <color rgb="FF1F1F1F"/>
      <name val="&quot;Google Sans&quot;"/>
    </font>
    <font>
      <sz val="12.0"/>
      <color theme="1"/>
      <name val="Calibri"/>
    </font>
    <font>
      <sz val="10.0"/>
      <color rgb="FFC00000"/>
      <name val="Arial"/>
    </font>
    <font>
      <b/>
      <sz val="10.0"/>
      <color rgb="FFC00000"/>
      <name val="Arial"/>
    </font>
    <font>
      <vertAlign val="subscript"/>
      <sz val="11.0"/>
      <color theme="1"/>
      <name val="Arial"/>
    </font>
    <font>
      <vertAlign val="subscript"/>
      <sz val="11.0"/>
      <color theme="1"/>
      <name val="Arial"/>
    </font>
    <font>
      <b/>
      <sz val="14.0"/>
      <color theme="1"/>
      <name val="Times New Roman"/>
    </font>
    <font>
      <color theme="1"/>
      <name val="Calibri"/>
      <scheme val="minor"/>
    </font>
    <font>
      <sz val="14.0"/>
      <color theme="1"/>
      <name val="Times New Roman"/>
    </font>
    <font>
      <b/>
      <sz val="11.0"/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50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</border>
    <border>
      <left/>
      <right style="medium">
        <color rgb="FF000000"/>
      </right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/>
      <top/>
      <bottom/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left style="medium">
        <color rgb="FF000000"/>
      </left>
      <right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18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0" fillId="0" fontId="1" numFmtId="164" xfId="0" applyAlignment="1" applyFont="1" applyNumberFormat="1">
      <alignment horizontal="center" shrinkToFit="0" vertical="center" wrapText="1"/>
    </xf>
    <xf borderId="0" fillId="0" fontId="2" numFmtId="0" xfId="0" applyAlignment="1" applyFont="1">
      <alignment shrinkToFit="0" vertical="center" wrapText="1"/>
    </xf>
    <xf borderId="0" fillId="0" fontId="3" numFmtId="0" xfId="0" applyAlignment="1" applyFont="1">
      <alignment shrinkToFit="0" vertical="top" wrapText="1"/>
    </xf>
    <xf borderId="0" fillId="0" fontId="3" numFmtId="0" xfId="0" applyAlignment="1" applyFont="1">
      <alignment shrinkToFit="0" vertical="center" wrapText="1"/>
    </xf>
    <xf borderId="0" fillId="0" fontId="4" numFmtId="0" xfId="0" applyAlignment="1" applyFont="1">
      <alignment horizontal="center" shrinkToFit="0" vertical="center" wrapText="1"/>
    </xf>
    <xf borderId="0" fillId="0" fontId="3" numFmtId="0" xfId="0" applyAlignment="1" applyFont="1">
      <alignment vertical="top"/>
    </xf>
    <xf borderId="0" fillId="0" fontId="3" numFmtId="0" xfId="0" applyAlignment="1" applyFont="1">
      <alignment readingOrder="0" vertical="top"/>
    </xf>
    <xf borderId="0" fillId="0" fontId="1" numFmtId="0" xfId="0" applyAlignment="1" applyFont="1">
      <alignment horizontal="center" readingOrder="0" shrinkToFit="0" vertical="center" wrapText="1"/>
    </xf>
    <xf borderId="0" fillId="0" fontId="5" numFmtId="0" xfId="0" applyAlignment="1" applyFont="1">
      <alignment horizontal="left" vertical="center"/>
    </xf>
    <xf borderId="0" fillId="0" fontId="6" numFmtId="0" xfId="0" applyAlignment="1" applyFont="1">
      <alignment horizontal="left"/>
    </xf>
    <xf borderId="0" fillId="0" fontId="7" numFmtId="0" xfId="0" applyAlignment="1" applyFont="1">
      <alignment horizontal="left" readingOrder="0" vertical="center"/>
    </xf>
    <xf borderId="0" fillId="0" fontId="7" numFmtId="0" xfId="0" applyAlignment="1" applyFont="1">
      <alignment horizontal="center" shrinkToFit="0" vertical="center" wrapText="1"/>
    </xf>
    <xf borderId="0" fillId="0" fontId="6" numFmtId="0" xfId="0" applyAlignment="1" applyFont="1">
      <alignment horizontal="left" vertical="top"/>
    </xf>
    <xf borderId="0" fillId="0" fontId="8" numFmtId="0" xfId="0" applyAlignment="1" applyFont="1">
      <alignment readingOrder="0" shrinkToFit="0" wrapText="1"/>
    </xf>
    <xf borderId="0" fillId="0" fontId="9" numFmtId="0" xfId="0" applyAlignment="1" applyFont="1">
      <alignment horizontal="left" readingOrder="0" vertical="center"/>
    </xf>
    <xf borderId="0" fillId="0" fontId="10" numFmtId="0" xfId="0" applyAlignment="1" applyFont="1">
      <alignment vertical="center"/>
    </xf>
    <xf borderId="0" fillId="0" fontId="2" numFmtId="0" xfId="0" applyAlignment="1" applyFont="1">
      <alignment shrinkToFit="0" wrapText="1"/>
    </xf>
    <xf borderId="0" fillId="0" fontId="5" numFmtId="0" xfId="0" applyAlignment="1" applyFont="1">
      <alignment horizontal="left" vertical="top"/>
    </xf>
    <xf borderId="0" fillId="0" fontId="10" numFmtId="0" xfId="0" applyAlignment="1" applyFont="1">
      <alignment horizontal="left" vertical="center"/>
    </xf>
    <xf borderId="0" fillId="0" fontId="10" numFmtId="164" xfId="0" applyAlignment="1" applyFont="1" applyNumberFormat="1">
      <alignment horizontal="left" vertical="center"/>
    </xf>
    <xf borderId="0" fillId="0" fontId="11" numFmtId="0" xfId="0" applyAlignment="1" applyFont="1">
      <alignment vertical="center"/>
    </xf>
    <xf borderId="0" fillId="0" fontId="5" numFmtId="0" xfId="0" applyAlignment="1" applyFont="1">
      <alignment shrinkToFit="0" wrapText="1"/>
    </xf>
    <xf borderId="0" fillId="0" fontId="5" numFmtId="0" xfId="0" applyAlignment="1" applyFont="1">
      <alignment horizontal="center" shrinkToFit="0" vertical="center" wrapText="1"/>
    </xf>
    <xf borderId="0" fillId="0" fontId="5" numFmtId="0" xfId="0" applyAlignment="1" applyFont="1">
      <alignment shrinkToFit="0" vertical="center" wrapText="1"/>
    </xf>
    <xf borderId="0" fillId="0" fontId="10" numFmtId="0" xfId="0" applyAlignment="1" applyFont="1">
      <alignment horizontal="left" shrinkToFit="0" vertical="center" wrapText="1"/>
    </xf>
    <xf borderId="0" fillId="0" fontId="10" numFmtId="164" xfId="0" applyAlignment="1" applyFont="1" applyNumberFormat="1">
      <alignment horizontal="left" shrinkToFit="0" vertical="center" wrapText="1"/>
    </xf>
    <xf borderId="0" fillId="0" fontId="12" numFmtId="0" xfId="0" applyAlignment="1" applyFont="1">
      <alignment shrinkToFit="0" vertical="center" wrapText="1"/>
    </xf>
    <xf borderId="0" fillId="0" fontId="10" numFmtId="0" xfId="0" applyAlignment="1" applyFont="1">
      <alignment shrinkToFit="0" vertical="center" wrapText="1"/>
    </xf>
    <xf borderId="1" fillId="2" fontId="10" numFmtId="0" xfId="0" applyAlignment="1" applyBorder="1" applyFill="1" applyFont="1">
      <alignment horizontal="center" shrinkToFit="0" vertical="center" wrapText="1"/>
    </xf>
    <xf borderId="2" fillId="2" fontId="10" numFmtId="3" xfId="0" applyAlignment="1" applyBorder="1" applyFont="1" applyNumberFormat="1">
      <alignment horizontal="center" shrinkToFit="0" vertical="center" wrapText="1"/>
    </xf>
    <xf borderId="3" fillId="2" fontId="10" numFmtId="0" xfId="0" applyAlignment="1" applyBorder="1" applyFont="1">
      <alignment horizontal="center" shrinkToFit="0" vertical="center" wrapText="1"/>
    </xf>
    <xf borderId="4" fillId="0" fontId="13" numFmtId="0" xfId="0" applyBorder="1" applyFont="1"/>
    <xf borderId="5" fillId="0" fontId="13" numFmtId="0" xfId="0" applyBorder="1" applyFont="1"/>
    <xf borderId="1" fillId="2" fontId="10" numFmtId="165" xfId="0" applyAlignment="1" applyBorder="1" applyFont="1" applyNumberFormat="1">
      <alignment horizontal="center" shrinkToFit="0" vertical="center" wrapText="1"/>
    </xf>
    <xf borderId="2" fillId="2" fontId="10" numFmtId="165" xfId="0" applyAlignment="1" applyBorder="1" applyFont="1" applyNumberFormat="1">
      <alignment horizontal="center" shrinkToFit="0" vertical="center" wrapText="1"/>
    </xf>
    <xf borderId="0" fillId="0" fontId="2" numFmtId="0" xfId="0" applyAlignment="1" applyFont="1">
      <alignment horizontal="center" shrinkToFit="0" wrapText="1"/>
    </xf>
    <xf borderId="6" fillId="0" fontId="13" numFmtId="0" xfId="0" applyBorder="1" applyFont="1"/>
    <xf borderId="7" fillId="0" fontId="13" numFmtId="0" xfId="0" applyBorder="1" applyFont="1"/>
    <xf borderId="8" fillId="2" fontId="10" numFmtId="3" xfId="0" applyAlignment="1" applyBorder="1" applyFont="1" applyNumberFormat="1">
      <alignment horizontal="center" shrinkToFit="0" vertical="center" wrapText="1"/>
    </xf>
    <xf borderId="9" fillId="2" fontId="10" numFmtId="0" xfId="0" applyAlignment="1" applyBorder="1" applyFont="1">
      <alignment horizontal="center" shrinkToFit="0" vertical="center" wrapText="1"/>
    </xf>
    <xf borderId="10" fillId="2" fontId="10" numFmtId="3" xfId="0" applyAlignment="1" applyBorder="1" applyFont="1" applyNumberFormat="1">
      <alignment horizontal="center" shrinkToFit="0" vertical="center" wrapText="1"/>
    </xf>
    <xf borderId="9" fillId="2" fontId="10" numFmtId="3" xfId="0" applyAlignment="1" applyBorder="1" applyFont="1" applyNumberFormat="1">
      <alignment horizontal="center" shrinkToFit="0" vertical="center" wrapText="1"/>
    </xf>
    <xf borderId="11" fillId="3" fontId="10" numFmtId="0" xfId="0" applyAlignment="1" applyBorder="1" applyFill="1" applyFont="1">
      <alignment horizontal="center" shrinkToFit="0" vertical="center" wrapText="1"/>
    </xf>
    <xf borderId="12" fillId="3" fontId="10" numFmtId="0" xfId="0" applyAlignment="1" applyBorder="1" applyFont="1">
      <alignment horizontal="center" shrinkToFit="0" vertical="center" wrapText="1"/>
    </xf>
    <xf borderId="12" fillId="3" fontId="10" numFmtId="166" xfId="0" applyAlignment="1" applyBorder="1" applyFont="1" applyNumberFormat="1">
      <alignment horizontal="center" shrinkToFit="0" vertical="center" wrapText="1"/>
    </xf>
    <xf borderId="13" fillId="3" fontId="10" numFmtId="0" xfId="0" applyAlignment="1" applyBorder="1" applyFont="1">
      <alignment horizontal="center" shrinkToFit="0" vertical="center" wrapText="1"/>
    </xf>
    <xf borderId="14" fillId="4" fontId="6" numFmtId="167" xfId="0" applyAlignment="1" applyBorder="1" applyFill="1" applyFont="1" applyNumberFormat="1">
      <alignment vertical="top"/>
    </xf>
    <xf borderId="15" fillId="4" fontId="6" numFmtId="49" xfId="0" applyAlignment="1" applyBorder="1" applyFont="1" applyNumberFormat="1">
      <alignment horizontal="center" vertical="top"/>
    </xf>
    <xf borderId="15" fillId="4" fontId="6" numFmtId="167" xfId="0" applyAlignment="1" applyBorder="1" applyFont="1" applyNumberFormat="1">
      <alignment vertical="top"/>
    </xf>
    <xf borderId="15" fillId="4" fontId="10" numFmtId="167" xfId="0" applyAlignment="1" applyBorder="1" applyFont="1" applyNumberFormat="1">
      <alignment horizontal="center" shrinkToFit="0" vertical="top" wrapText="1"/>
    </xf>
    <xf borderId="15" fillId="4" fontId="10" numFmtId="164" xfId="0" applyAlignment="1" applyBorder="1" applyFont="1" applyNumberFormat="1">
      <alignment horizontal="center" shrinkToFit="0" vertical="top" wrapText="1"/>
    </xf>
    <xf borderId="15" fillId="4" fontId="10" numFmtId="167" xfId="0" applyAlignment="1" applyBorder="1" applyFont="1" applyNumberFormat="1">
      <alignment horizontal="right" shrinkToFit="0" vertical="top" wrapText="1"/>
    </xf>
    <xf borderId="15" fillId="4" fontId="14" numFmtId="167" xfId="0" applyAlignment="1" applyBorder="1" applyFont="1" applyNumberFormat="1">
      <alignment horizontal="right" shrinkToFit="0" vertical="top" wrapText="1"/>
    </xf>
    <xf borderId="16" fillId="4" fontId="10" numFmtId="0" xfId="0" applyAlignment="1" applyBorder="1" applyFont="1">
      <alignment shrinkToFit="0" vertical="top" wrapText="1"/>
    </xf>
    <xf borderId="0" fillId="0" fontId="2" numFmtId="0" xfId="0" applyAlignment="1" applyFont="1">
      <alignment shrinkToFit="0" vertical="top" wrapText="1"/>
    </xf>
    <xf borderId="17" fillId="0" fontId="15" numFmtId="167" xfId="0" applyAlignment="1" applyBorder="1" applyFont="1" applyNumberFormat="1">
      <alignment vertical="center"/>
    </xf>
    <xf borderId="18" fillId="0" fontId="15" numFmtId="49" xfId="0" applyAlignment="1" applyBorder="1" applyFont="1" applyNumberFormat="1">
      <alignment horizontal="center" vertical="center"/>
    </xf>
    <xf borderId="18" fillId="0" fontId="15" numFmtId="167" xfId="0" applyAlignment="1" applyBorder="1" applyFont="1" applyNumberFormat="1">
      <alignment vertical="center"/>
    </xf>
    <xf borderId="18" fillId="0" fontId="10" numFmtId="167" xfId="0" applyAlignment="1" applyBorder="1" applyFont="1" applyNumberFormat="1">
      <alignment horizontal="center" shrinkToFit="0" vertical="center" wrapText="1"/>
    </xf>
    <xf borderId="18" fillId="0" fontId="10" numFmtId="164" xfId="0" applyAlignment="1" applyBorder="1" applyFont="1" applyNumberFormat="1">
      <alignment horizontal="center" readingOrder="0" shrinkToFit="0" vertical="center" wrapText="1"/>
    </xf>
    <xf borderId="18" fillId="0" fontId="10" numFmtId="168" xfId="0" applyAlignment="1" applyBorder="1" applyFont="1" applyNumberFormat="1">
      <alignment horizontal="center" readingOrder="0" shrinkToFit="0" vertical="center" wrapText="1"/>
    </xf>
    <xf borderId="18" fillId="0" fontId="10" numFmtId="164" xfId="0" applyAlignment="1" applyBorder="1" applyFont="1" applyNumberFormat="1">
      <alignment horizontal="right" shrinkToFit="0" vertical="center" wrapText="1"/>
    </xf>
    <xf borderId="18" fillId="0" fontId="10" numFmtId="169" xfId="0" applyAlignment="1" applyBorder="1" applyFont="1" applyNumberFormat="1">
      <alignment horizontal="center" readingOrder="0" shrinkToFit="0" vertical="center" wrapText="1"/>
    </xf>
    <xf borderId="18" fillId="0" fontId="10" numFmtId="164" xfId="0" applyAlignment="1" applyBorder="1" applyFont="1" applyNumberFormat="1">
      <alignment horizontal="right" readingOrder="0" shrinkToFit="0" vertical="center" wrapText="1"/>
    </xf>
    <xf borderId="18" fillId="0" fontId="10" numFmtId="169" xfId="0" applyAlignment="1" applyBorder="1" applyFont="1" applyNumberFormat="1">
      <alignment horizontal="right" shrinkToFit="0" vertical="center" wrapText="1"/>
    </xf>
    <xf borderId="19" fillId="0" fontId="10" numFmtId="0" xfId="0" applyAlignment="1" applyBorder="1" applyFont="1">
      <alignment shrinkToFit="0" vertical="center" wrapText="1"/>
    </xf>
    <xf borderId="20" fillId="4" fontId="16" numFmtId="167" xfId="0" applyAlignment="1" applyBorder="1" applyFont="1" applyNumberFormat="1">
      <alignment vertical="top"/>
    </xf>
    <xf borderId="21" fillId="4" fontId="10" numFmtId="49" xfId="0" applyAlignment="1" applyBorder="1" applyFont="1" applyNumberFormat="1">
      <alignment horizontal="center" shrinkToFit="0" vertical="top" wrapText="1"/>
    </xf>
    <xf borderId="21" fillId="4" fontId="10" numFmtId="167" xfId="0" applyAlignment="1" applyBorder="1" applyFont="1" applyNumberFormat="1">
      <alignment shrinkToFit="0" vertical="top" wrapText="1"/>
    </xf>
    <xf borderId="21" fillId="4" fontId="10" numFmtId="167" xfId="0" applyAlignment="1" applyBorder="1" applyFont="1" applyNumberFormat="1">
      <alignment horizontal="center" shrinkToFit="0" vertical="top" wrapText="1"/>
    </xf>
    <xf borderId="21" fillId="4" fontId="10" numFmtId="164" xfId="0" applyAlignment="1" applyBorder="1" applyFont="1" applyNumberFormat="1">
      <alignment horizontal="center" shrinkToFit="0" vertical="top" wrapText="1"/>
    </xf>
    <xf borderId="21" fillId="4" fontId="10" numFmtId="167" xfId="0" applyAlignment="1" applyBorder="1" applyFont="1" applyNumberFormat="1">
      <alignment horizontal="right" shrinkToFit="0" vertical="top" wrapText="1"/>
    </xf>
    <xf borderId="21" fillId="4" fontId="14" numFmtId="167" xfId="0" applyAlignment="1" applyBorder="1" applyFont="1" applyNumberFormat="1">
      <alignment horizontal="right" shrinkToFit="0" vertical="top" wrapText="1"/>
    </xf>
    <xf borderId="22" fillId="4" fontId="10" numFmtId="0" xfId="0" applyAlignment="1" applyBorder="1" applyFont="1">
      <alignment shrinkToFit="0" vertical="top" wrapText="1"/>
    </xf>
    <xf borderId="23" fillId="5" fontId="15" numFmtId="167" xfId="0" applyAlignment="1" applyBorder="1" applyFill="1" applyFont="1" applyNumberFormat="1">
      <alignment vertical="top"/>
    </xf>
    <xf borderId="24" fillId="5" fontId="15" numFmtId="49" xfId="0" applyAlignment="1" applyBorder="1" applyFont="1" applyNumberFormat="1">
      <alignment horizontal="center" vertical="top"/>
    </xf>
    <xf borderId="24" fillId="5" fontId="15" numFmtId="167" xfId="0" applyAlignment="1" applyBorder="1" applyFont="1" applyNumberFormat="1">
      <alignment vertical="top"/>
    </xf>
    <xf borderId="24" fillId="5" fontId="10" numFmtId="167" xfId="0" applyAlignment="1" applyBorder="1" applyFont="1" applyNumberFormat="1">
      <alignment horizontal="center" shrinkToFit="0" vertical="top" wrapText="1"/>
    </xf>
    <xf borderId="0" fillId="0" fontId="10" numFmtId="167" xfId="0" applyAlignment="1" applyFont="1" applyNumberFormat="1">
      <alignment horizontal="center" shrinkToFit="0" vertical="top" wrapText="1"/>
    </xf>
    <xf borderId="0" fillId="0" fontId="10" numFmtId="164" xfId="0" applyAlignment="1" applyFont="1" applyNumberFormat="1">
      <alignment horizontal="center" shrinkToFit="0" vertical="top" wrapText="1"/>
    </xf>
    <xf borderId="0" fillId="0" fontId="10" numFmtId="167" xfId="0" applyAlignment="1" applyFont="1" applyNumberFormat="1">
      <alignment horizontal="right" shrinkToFit="0" vertical="top" wrapText="1"/>
    </xf>
    <xf borderId="0" fillId="0" fontId="14" numFmtId="167" xfId="0" applyAlignment="1" applyFont="1" applyNumberFormat="1">
      <alignment horizontal="right" shrinkToFit="0" vertical="top" wrapText="1"/>
    </xf>
    <xf borderId="25" fillId="0" fontId="10" numFmtId="0" xfId="0" applyAlignment="1" applyBorder="1" applyFont="1">
      <alignment shrinkToFit="0" vertical="top" wrapText="1"/>
    </xf>
    <xf borderId="11" fillId="4" fontId="6" numFmtId="167" xfId="0" applyAlignment="1" applyBorder="1" applyFont="1" applyNumberFormat="1">
      <alignment vertical="top"/>
    </xf>
    <xf borderId="12" fillId="4" fontId="6" numFmtId="49" xfId="0" applyAlignment="1" applyBorder="1" applyFont="1" applyNumberFormat="1">
      <alignment horizontal="center" vertical="top"/>
    </xf>
    <xf borderId="12" fillId="4" fontId="6" numFmtId="167" xfId="0" applyAlignment="1" applyBorder="1" applyFont="1" applyNumberFormat="1">
      <alignment vertical="top"/>
    </xf>
    <xf borderId="12" fillId="4" fontId="10" numFmtId="167" xfId="0" applyAlignment="1" applyBorder="1" applyFont="1" applyNumberFormat="1">
      <alignment horizontal="center" shrinkToFit="0" vertical="top" wrapText="1"/>
    </xf>
    <xf borderId="12" fillId="4" fontId="10" numFmtId="164" xfId="0" applyAlignment="1" applyBorder="1" applyFont="1" applyNumberFormat="1">
      <alignment horizontal="center" shrinkToFit="0" vertical="top" wrapText="1"/>
    </xf>
    <xf borderId="12" fillId="4" fontId="10" numFmtId="167" xfId="0" applyAlignment="1" applyBorder="1" applyFont="1" applyNumberFormat="1">
      <alignment horizontal="right" shrinkToFit="0" vertical="top" wrapText="1"/>
    </xf>
    <xf borderId="12" fillId="4" fontId="14" numFmtId="167" xfId="0" applyAlignment="1" applyBorder="1" applyFont="1" applyNumberFormat="1">
      <alignment horizontal="right" shrinkToFit="0" vertical="top" wrapText="1"/>
    </xf>
    <xf borderId="13" fillId="4" fontId="10" numFmtId="0" xfId="0" applyAlignment="1" applyBorder="1" applyFont="1">
      <alignment shrinkToFit="0" vertical="top" wrapText="1"/>
    </xf>
    <xf borderId="26" fillId="0" fontId="10" numFmtId="167" xfId="0" applyAlignment="1" applyBorder="1" applyFont="1" applyNumberFormat="1">
      <alignment shrinkToFit="0" vertical="top" wrapText="1"/>
    </xf>
    <xf borderId="26" fillId="0" fontId="10" numFmtId="0" xfId="0" applyAlignment="1" applyBorder="1" applyFont="1">
      <alignment horizontal="center" shrinkToFit="0" vertical="top" wrapText="1"/>
    </xf>
    <xf borderId="27" fillId="0" fontId="10" numFmtId="167" xfId="0" applyAlignment="1" applyBorder="1" applyFont="1" applyNumberFormat="1">
      <alignment shrinkToFit="0" vertical="top" wrapText="1"/>
    </xf>
    <xf borderId="28" fillId="0" fontId="10" numFmtId="0" xfId="0" applyAlignment="1" applyBorder="1" applyFont="1">
      <alignment horizontal="center" shrinkToFit="0" vertical="center" wrapText="1"/>
    </xf>
    <xf borderId="29" fillId="0" fontId="10" numFmtId="169" xfId="0" applyAlignment="1" applyBorder="1" applyFont="1" applyNumberFormat="1">
      <alignment horizontal="center" shrinkToFit="0" vertical="top" wrapText="1"/>
    </xf>
    <xf borderId="28" fillId="0" fontId="10" numFmtId="164" xfId="0" applyAlignment="1" applyBorder="1" applyFont="1" applyNumberFormat="1">
      <alignment horizontal="center" shrinkToFit="0" vertical="top" wrapText="1"/>
    </xf>
    <xf borderId="30" fillId="0" fontId="10" numFmtId="169" xfId="0" applyAlignment="1" applyBorder="1" applyFont="1" applyNumberFormat="1">
      <alignment horizontal="right" shrinkToFit="0" vertical="top" wrapText="1"/>
    </xf>
    <xf borderId="31" fillId="0" fontId="10" numFmtId="2" xfId="0" applyAlignment="1" applyBorder="1" applyFont="1" applyNumberFormat="1">
      <alignment horizontal="center" shrinkToFit="0" vertical="top" wrapText="1"/>
    </xf>
    <xf borderId="28" fillId="0" fontId="10" numFmtId="2" xfId="0" applyAlignment="1" applyBorder="1" applyFont="1" applyNumberFormat="1">
      <alignment horizontal="center" shrinkToFit="0" vertical="top" wrapText="1"/>
    </xf>
    <xf borderId="30" fillId="0" fontId="10" numFmtId="2" xfId="0" applyAlignment="1" applyBorder="1" applyFont="1" applyNumberFormat="1">
      <alignment horizontal="right" shrinkToFit="0" vertical="top" wrapText="1"/>
    </xf>
    <xf borderId="26" fillId="0" fontId="10" numFmtId="169" xfId="0" applyAlignment="1" applyBorder="1" applyFont="1" applyNumberFormat="1">
      <alignment horizontal="right" shrinkToFit="0" vertical="top" wrapText="1"/>
    </xf>
    <xf borderId="32" fillId="0" fontId="10" numFmtId="0" xfId="0" applyAlignment="1" applyBorder="1" applyFont="1">
      <alignment shrinkToFit="0" vertical="top" wrapText="1"/>
    </xf>
    <xf borderId="33" fillId="0" fontId="10" numFmtId="167" xfId="0" applyAlignment="1" applyBorder="1" applyFont="1" applyNumberFormat="1">
      <alignment shrinkToFit="0" vertical="top" wrapText="1"/>
    </xf>
    <xf borderId="33" fillId="0" fontId="10" numFmtId="0" xfId="0" applyAlignment="1" applyBorder="1" applyFont="1">
      <alignment horizontal="center" shrinkToFit="0" vertical="top" wrapText="1"/>
    </xf>
    <xf borderId="34" fillId="0" fontId="10" numFmtId="167" xfId="0" applyAlignment="1" applyBorder="1" applyFont="1" applyNumberFormat="1">
      <alignment shrinkToFit="0" vertical="top" wrapText="1"/>
    </xf>
    <xf borderId="18" fillId="0" fontId="10" numFmtId="0" xfId="0" applyAlignment="1" applyBorder="1" applyFont="1">
      <alignment horizontal="center" shrinkToFit="0" vertical="center" wrapText="1"/>
    </xf>
    <xf borderId="35" fillId="0" fontId="10" numFmtId="169" xfId="0" applyAlignment="1" applyBorder="1" applyFont="1" applyNumberFormat="1">
      <alignment horizontal="center" shrinkToFit="0" vertical="top" wrapText="1"/>
    </xf>
    <xf borderId="18" fillId="0" fontId="10" numFmtId="164" xfId="0" applyAlignment="1" applyBorder="1" applyFont="1" applyNumberFormat="1">
      <alignment horizontal="center" shrinkToFit="0" vertical="top" wrapText="1"/>
    </xf>
    <xf borderId="19" fillId="0" fontId="10" numFmtId="169" xfId="0" applyAlignment="1" applyBorder="1" applyFont="1" applyNumberFormat="1">
      <alignment horizontal="right" shrinkToFit="0" vertical="top" wrapText="1"/>
    </xf>
    <xf borderId="17" fillId="0" fontId="10" numFmtId="2" xfId="0" applyAlignment="1" applyBorder="1" applyFont="1" applyNumberFormat="1">
      <alignment horizontal="center" shrinkToFit="0" vertical="top" wrapText="1"/>
    </xf>
    <xf borderId="18" fillId="0" fontId="10" numFmtId="2" xfId="0" applyAlignment="1" applyBorder="1" applyFont="1" applyNumberFormat="1">
      <alignment horizontal="center" shrinkToFit="0" vertical="top" wrapText="1"/>
    </xf>
    <xf borderId="19" fillId="0" fontId="10" numFmtId="2" xfId="0" applyAlignment="1" applyBorder="1" applyFont="1" applyNumberFormat="1">
      <alignment horizontal="right" shrinkToFit="0" vertical="top" wrapText="1"/>
    </xf>
    <xf borderId="33" fillId="0" fontId="10" numFmtId="169" xfId="0" applyAlignment="1" applyBorder="1" applyFont="1" applyNumberFormat="1">
      <alignment horizontal="right" shrinkToFit="0" vertical="top" wrapText="1"/>
    </xf>
    <xf borderId="36" fillId="0" fontId="10" numFmtId="0" xfId="0" applyAlignment="1" applyBorder="1" applyFont="1">
      <alignment shrinkToFit="0" vertical="top" wrapText="1"/>
    </xf>
    <xf borderId="33" fillId="0" fontId="17" numFmtId="167" xfId="0" applyAlignment="1" applyBorder="1" applyFont="1" applyNumberFormat="1">
      <alignment shrinkToFit="0" vertical="top" wrapText="1"/>
    </xf>
    <xf borderId="36" fillId="0" fontId="18" numFmtId="167" xfId="0" applyAlignment="1" applyBorder="1" applyFont="1" applyNumberFormat="1">
      <alignment horizontal="center" shrinkToFit="0" vertical="center" wrapText="1"/>
    </xf>
    <xf borderId="35" fillId="0" fontId="18" numFmtId="167" xfId="0" applyAlignment="1" applyBorder="1" applyFont="1" applyNumberFormat="1">
      <alignment horizontal="center" shrinkToFit="0" vertical="center" wrapText="1"/>
    </xf>
    <xf borderId="35" fillId="0" fontId="18" numFmtId="4" xfId="0" applyAlignment="1" applyBorder="1" applyFont="1" applyNumberFormat="1">
      <alignment horizontal="center" shrinkToFit="0" vertical="center" wrapText="1"/>
    </xf>
    <xf borderId="36" fillId="0" fontId="18" numFmtId="4" xfId="0" applyAlignment="1" applyBorder="1" applyFont="1" applyNumberFormat="1">
      <alignment horizontal="center" shrinkToFit="0" vertical="center" wrapText="1"/>
    </xf>
    <xf borderId="33" fillId="0" fontId="10" numFmtId="169" xfId="0" applyAlignment="1" applyBorder="1" applyFont="1" applyNumberFormat="1">
      <alignment horizontal="center" shrinkToFit="0" vertical="center" wrapText="1"/>
    </xf>
    <xf borderId="25" fillId="5" fontId="19" numFmtId="0" xfId="0" applyAlignment="1" applyBorder="1" applyFont="1">
      <alignment readingOrder="0" shrinkToFit="0" wrapText="1"/>
    </xf>
    <xf borderId="37" fillId="5" fontId="20" numFmtId="167" xfId="0" applyAlignment="1" applyBorder="1" applyFont="1" applyNumberFormat="1">
      <alignment readingOrder="0" vertical="top"/>
    </xf>
    <xf borderId="33" fillId="0" fontId="10" numFmtId="0" xfId="0" applyAlignment="1" applyBorder="1" applyFont="1">
      <alignment horizontal="center" readingOrder="0" shrinkToFit="0" vertical="top" wrapText="1"/>
    </xf>
    <xf borderId="38" fillId="5" fontId="17" numFmtId="167" xfId="0" applyAlignment="1" applyBorder="1" applyFont="1" applyNumberFormat="1">
      <alignment shrinkToFit="0" vertical="top" wrapText="1"/>
    </xf>
    <xf borderId="35" fillId="0" fontId="18" numFmtId="4" xfId="0" applyAlignment="1" applyBorder="1" applyFont="1" applyNumberFormat="1">
      <alignment horizontal="center" readingOrder="0" shrinkToFit="0" vertical="center" wrapText="1"/>
    </xf>
    <xf borderId="26" fillId="5" fontId="17" numFmtId="167" xfId="0" applyAlignment="1" applyBorder="1" applyFont="1" applyNumberFormat="1">
      <alignment shrinkToFit="0" vertical="top" wrapText="1"/>
    </xf>
    <xf borderId="36" fillId="0" fontId="10" numFmtId="0" xfId="0" applyAlignment="1" applyBorder="1" applyFont="1">
      <alignment readingOrder="0" shrinkToFit="0" vertical="top" wrapText="1"/>
    </xf>
    <xf borderId="0" fillId="5" fontId="20" numFmtId="167" xfId="0" applyAlignment="1" applyFont="1" applyNumberFormat="1">
      <alignment readingOrder="0" vertical="top"/>
    </xf>
    <xf borderId="6" fillId="5" fontId="17" numFmtId="167" xfId="0" applyAlignment="1" applyBorder="1" applyFont="1" applyNumberFormat="1">
      <alignment shrinkToFit="0" vertical="top" wrapText="1"/>
    </xf>
    <xf borderId="39" fillId="5" fontId="18" numFmtId="4" xfId="0" applyAlignment="1" applyBorder="1" applyFont="1" applyNumberFormat="1">
      <alignment horizontal="center" vertical="center"/>
    </xf>
    <xf borderId="6" fillId="5" fontId="17" numFmtId="167" xfId="0" applyAlignment="1" applyBorder="1" applyFont="1" applyNumberFormat="1">
      <alignment readingOrder="0" shrinkToFit="0" vertical="top" wrapText="1"/>
    </xf>
    <xf borderId="17" fillId="0" fontId="3" numFmtId="167" xfId="0" applyAlignment="1" applyBorder="1" applyFont="1" applyNumberFormat="1">
      <alignment horizontal="center" shrinkToFit="0" vertical="center" wrapText="1"/>
    </xf>
    <xf borderId="35" fillId="0" fontId="3" numFmtId="4" xfId="0" applyAlignment="1" applyBorder="1" applyFont="1" applyNumberFormat="1">
      <alignment horizontal="center" shrinkToFit="0" vertical="center" wrapText="1"/>
    </xf>
    <xf borderId="36" fillId="0" fontId="3" numFmtId="4" xfId="0" applyAlignment="1" applyBorder="1" applyFont="1" applyNumberFormat="1">
      <alignment horizontal="center" shrinkToFit="0" vertical="center" wrapText="1"/>
    </xf>
    <xf borderId="39" fillId="0" fontId="2" numFmtId="2" xfId="0" applyAlignment="1" applyBorder="1" applyFont="1" applyNumberFormat="1">
      <alignment horizontal="center" vertical="center"/>
    </xf>
    <xf borderId="34" fillId="0" fontId="10" numFmtId="2" xfId="0" applyAlignment="1" applyBorder="1" applyFont="1" applyNumberFormat="1">
      <alignment readingOrder="0" shrinkToFit="0" vertical="top" wrapText="1"/>
    </xf>
    <xf borderId="40" fillId="0" fontId="2" numFmtId="2" xfId="0" applyAlignment="1" applyBorder="1" applyFont="1" applyNumberFormat="1">
      <alignment vertical="top"/>
    </xf>
    <xf borderId="34" fillId="0" fontId="10" numFmtId="169" xfId="0" applyAlignment="1" applyBorder="1" applyFont="1" applyNumberFormat="1">
      <alignment horizontal="center" shrinkToFit="0" vertical="center" wrapText="1"/>
    </xf>
    <xf borderId="33" fillId="5" fontId="19" numFmtId="0" xfId="0" applyAlignment="1" applyBorder="1" applyFont="1">
      <alignment readingOrder="0" shrinkToFit="0" vertical="top" wrapText="1"/>
    </xf>
    <xf borderId="38" fillId="0" fontId="10" numFmtId="167" xfId="0" applyAlignment="1" applyBorder="1" applyFont="1" applyNumberFormat="1">
      <alignment shrinkToFit="0" vertical="top" wrapText="1"/>
    </xf>
    <xf borderId="33" fillId="0" fontId="18" numFmtId="167" xfId="0" applyAlignment="1" applyBorder="1" applyFont="1" applyNumberFormat="1">
      <alignment shrinkToFit="0" vertical="top" wrapText="1"/>
    </xf>
    <xf borderId="41" fillId="4" fontId="16" numFmtId="167" xfId="0" applyAlignment="1" applyBorder="1" applyFont="1" applyNumberFormat="1">
      <alignment vertical="top"/>
    </xf>
    <xf borderId="12" fillId="4" fontId="10" numFmtId="167" xfId="0" applyAlignment="1" applyBorder="1" applyFont="1" applyNumberFormat="1">
      <alignment horizontal="center" vertical="top"/>
    </xf>
    <xf borderId="42" fillId="4" fontId="10" numFmtId="167" xfId="0" applyAlignment="1" applyBorder="1" applyFont="1" applyNumberFormat="1">
      <alignment vertical="top"/>
    </xf>
    <xf borderId="12" fillId="4" fontId="10" numFmtId="167" xfId="0" applyAlignment="1" applyBorder="1" applyFont="1" applyNumberFormat="1">
      <alignment vertical="top"/>
    </xf>
    <xf borderId="43" fillId="4" fontId="10" numFmtId="169" xfId="0" applyAlignment="1" applyBorder="1" applyFont="1" applyNumberFormat="1">
      <alignment vertical="top"/>
    </xf>
    <xf borderId="12" fillId="4" fontId="10" numFmtId="164" xfId="0" applyAlignment="1" applyBorder="1" applyFont="1" applyNumberFormat="1">
      <alignment vertical="top"/>
    </xf>
    <xf borderId="13" fillId="4" fontId="10" numFmtId="169" xfId="0" applyAlignment="1" applyBorder="1" applyFont="1" applyNumberFormat="1">
      <alignment horizontal="right" vertical="top"/>
    </xf>
    <xf borderId="12" fillId="4" fontId="10" numFmtId="169" xfId="0" applyAlignment="1" applyBorder="1" applyFont="1" applyNumberFormat="1">
      <alignment vertical="top"/>
    </xf>
    <xf borderId="44" fillId="4" fontId="10" numFmtId="169" xfId="0" applyAlignment="1" applyBorder="1" applyFont="1" applyNumberFormat="1">
      <alignment horizontal="right" vertical="top"/>
    </xf>
    <xf borderId="45" fillId="4" fontId="10" numFmtId="0" xfId="0" applyAlignment="1" applyBorder="1" applyFont="1">
      <alignment shrinkToFit="0" vertical="top" wrapText="1"/>
    </xf>
    <xf borderId="0" fillId="0" fontId="21" numFmtId="0" xfId="0" applyAlignment="1" applyFont="1">
      <alignment vertical="top"/>
    </xf>
    <xf borderId="40" fillId="0" fontId="10" numFmtId="0" xfId="0" applyAlignment="1" applyBorder="1" applyFont="1">
      <alignment shrinkToFit="0" wrapText="1"/>
    </xf>
    <xf borderId="0" fillId="0" fontId="10" numFmtId="0" xfId="0" applyAlignment="1" applyFont="1">
      <alignment horizontal="center" shrinkToFit="0" wrapText="1"/>
    </xf>
    <xf borderId="0" fillId="0" fontId="10" numFmtId="0" xfId="0" applyAlignment="1" applyFont="1">
      <alignment shrinkToFit="0" wrapText="1"/>
    </xf>
    <xf borderId="0" fillId="0" fontId="10" numFmtId="164" xfId="0" applyAlignment="1" applyFont="1" applyNumberFormat="1">
      <alignment shrinkToFit="0" wrapText="1"/>
    </xf>
    <xf borderId="0" fillId="0" fontId="22" numFmtId="170" xfId="0" applyAlignment="1" applyFont="1" applyNumberFormat="1">
      <alignment shrinkToFit="0" wrapText="1"/>
    </xf>
    <xf borderId="25" fillId="0" fontId="10" numFmtId="0" xfId="0" applyAlignment="1" applyBorder="1" applyFont="1">
      <alignment shrinkToFit="0" wrapText="1"/>
    </xf>
    <xf borderId="46" fillId="4" fontId="15" numFmtId="0" xfId="0" applyAlignment="1" applyBorder="1" applyFont="1">
      <alignment horizontal="left"/>
    </xf>
    <xf borderId="47" fillId="0" fontId="13" numFmtId="0" xfId="0" applyBorder="1" applyFont="1"/>
    <xf borderId="48" fillId="0" fontId="13" numFmtId="0" xfId="0" applyBorder="1" applyFont="1"/>
    <xf borderId="12" fillId="4" fontId="10" numFmtId="0" xfId="0" applyAlignment="1" applyBorder="1" applyFont="1">
      <alignment shrinkToFit="0" wrapText="1"/>
    </xf>
    <xf borderId="12" fillId="4" fontId="10" numFmtId="164" xfId="0" applyAlignment="1" applyBorder="1" applyFont="1" applyNumberFormat="1">
      <alignment shrinkToFit="0" wrapText="1"/>
    </xf>
    <xf borderId="12" fillId="4" fontId="10" numFmtId="169" xfId="0" applyAlignment="1" applyBorder="1" applyFont="1" applyNumberFormat="1">
      <alignment shrinkToFit="0" wrapText="1"/>
    </xf>
    <xf borderId="12" fillId="4" fontId="15" numFmtId="164" xfId="0" applyAlignment="1" applyBorder="1" applyFont="1" applyNumberFormat="1">
      <alignment shrinkToFit="0" wrapText="1"/>
    </xf>
    <xf borderId="13" fillId="4" fontId="10" numFmtId="0" xfId="0" applyAlignment="1" applyBorder="1" applyFont="1">
      <alignment shrinkToFit="0" wrapText="1"/>
    </xf>
    <xf borderId="0" fillId="0" fontId="5" numFmtId="0" xfId="0" applyAlignment="1" applyFont="1">
      <alignment horizontal="center" shrinkToFit="0" wrapText="1"/>
    </xf>
    <xf borderId="0" fillId="0" fontId="23" numFmtId="170" xfId="0" applyAlignment="1" applyFont="1" applyNumberFormat="1">
      <alignment shrinkToFit="0" wrapText="1"/>
    </xf>
    <xf borderId="0" fillId="0" fontId="3" numFmtId="0" xfId="0" applyAlignment="1" applyFont="1">
      <alignment horizontal="left" shrinkToFit="0" wrapText="1"/>
    </xf>
    <xf borderId="37" fillId="0" fontId="3" numFmtId="0" xfId="0" applyAlignment="1" applyBorder="1" applyFont="1">
      <alignment shrinkToFit="0" wrapText="1"/>
    </xf>
    <xf borderId="0" fillId="0" fontId="3" numFmtId="164" xfId="0" applyAlignment="1" applyFont="1" applyNumberFormat="1">
      <alignment shrinkToFit="0" wrapText="1"/>
    </xf>
    <xf borderId="37" fillId="0" fontId="3" numFmtId="0" xfId="0" applyAlignment="1" applyBorder="1" applyFont="1">
      <alignment readingOrder="0" shrinkToFit="0" wrapText="0"/>
    </xf>
    <xf borderId="0" fillId="0" fontId="3" numFmtId="0" xfId="0" applyAlignment="1" applyFont="1">
      <alignment shrinkToFit="0" wrapText="1"/>
    </xf>
    <xf borderId="49" fillId="0" fontId="24" numFmtId="0" xfId="0" applyAlignment="1" applyBorder="1" applyFont="1">
      <alignment horizontal="center"/>
    </xf>
    <xf borderId="49" fillId="0" fontId="13" numFmtId="0" xfId="0" applyBorder="1" applyFont="1"/>
    <xf borderId="0" fillId="0" fontId="25" numFmtId="164" xfId="0" applyAlignment="1" applyFont="1" applyNumberFormat="1">
      <alignment shrinkToFit="0" wrapText="1"/>
    </xf>
    <xf borderId="0" fillId="0" fontId="26" numFmtId="0" xfId="0" applyAlignment="1" applyFont="1">
      <alignment horizontal="left" vertical="center"/>
    </xf>
    <xf borderId="0" fillId="0" fontId="27" numFmtId="164" xfId="0" applyFont="1" applyNumberFormat="1"/>
    <xf borderId="0" fillId="0" fontId="26" numFmtId="0" xfId="0" applyFont="1"/>
    <xf borderId="0" fillId="0" fontId="28" numFmtId="0" xfId="0" applyAlignment="1" applyFont="1">
      <alignment horizontal="left" vertical="center"/>
    </xf>
    <xf borderId="0" fillId="0" fontId="2" numFmtId="0" xfId="0" applyFont="1"/>
    <xf borderId="0" fillId="0" fontId="29" numFmtId="0" xfId="0" applyAlignment="1" applyFont="1">
      <alignment horizontal="center" shrinkToFit="0" wrapText="1"/>
    </xf>
    <xf borderId="0" fillId="0" fontId="2" numFmtId="164" xfId="0" applyAlignment="1" applyFont="1" applyNumberForma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76200</xdr:colOff>
      <xdr:row>2</xdr:row>
      <xdr:rowOff>180975</xdr:rowOff>
    </xdr:from>
    <xdr:ext cx="1924050" cy="1495425"/>
    <xdr:pic>
      <xdr:nvPicPr>
        <xdr:cNvPr descr="Mac SSD:Users:andrew:Desktop:logo.png" id="0" name="image1.png" title="Изображение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4"/>
    <pageSetUpPr fitToPage="1"/>
  </sheetPr>
  <sheetViews>
    <sheetView workbookViewId="0"/>
  </sheetViews>
  <sheetFormatPr customHeight="1" defaultColWidth="14.43" defaultRowHeight="15.0"/>
  <cols>
    <col customWidth="1" min="1" max="1" width="13.57"/>
    <col customWidth="1" min="2" max="2" width="5.86"/>
    <col customWidth="1" min="3" max="3" width="32.57"/>
    <col customWidth="1" min="4" max="4" width="11.14"/>
    <col customWidth="1" min="5" max="5" width="13.0"/>
    <col customWidth="1" min="6" max="6" width="11.14"/>
    <col customWidth="1" min="7" max="7" width="13.86"/>
    <col customWidth="1" min="8" max="8" width="12.29"/>
    <col customWidth="1" min="9" max="9" width="10.71"/>
    <col customWidth="1" min="10" max="10" width="16.0"/>
    <col customWidth="1" min="11" max="11" width="12.29"/>
    <col customWidth="1" min="12" max="12" width="30.43"/>
    <col customWidth="1" min="13" max="26" width="7.57"/>
  </cols>
  <sheetData>
    <row r="1" ht="15.75" customHeight="1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5.75" customHeight="1">
      <c r="A2" s="1"/>
      <c r="B2" s="1"/>
      <c r="C2" s="1"/>
      <c r="D2" s="1"/>
      <c r="E2" s="1"/>
      <c r="F2" s="2"/>
      <c r="G2" s="1"/>
      <c r="H2" s="1"/>
      <c r="I2" s="1"/>
      <c r="J2" s="1"/>
      <c r="K2" s="1"/>
      <c r="L2" s="1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5.75" customHeight="1">
      <c r="A3" s="1"/>
      <c r="B3" s="1"/>
      <c r="C3" s="1"/>
      <c r="D3" s="1"/>
      <c r="E3" s="1"/>
      <c r="F3" s="2"/>
      <c r="G3" s="1"/>
      <c r="H3" s="1"/>
      <c r="I3" s="1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5.75" customHeight="1">
      <c r="A4" s="1"/>
      <c r="B4" s="1"/>
      <c r="C4" s="1"/>
      <c r="D4" s="1"/>
      <c r="E4" s="1"/>
      <c r="F4" s="2"/>
      <c r="G4" s="1"/>
      <c r="H4" s="1"/>
      <c r="I4" s="1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5.75" customHeight="1">
      <c r="A5" s="1"/>
      <c r="B5" s="1"/>
      <c r="C5" s="1"/>
      <c r="D5" s="1"/>
      <c r="E5" s="1"/>
      <c r="F5" s="2"/>
      <c r="G5" s="1"/>
      <c r="H5" s="1"/>
      <c r="I5" s="1"/>
      <c r="J5" s="4" t="s">
        <v>0</v>
      </c>
      <c r="K5" s="5"/>
      <c r="L5" s="6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5.75" customHeight="1">
      <c r="A6" s="1"/>
      <c r="B6" s="1"/>
      <c r="C6" s="1"/>
      <c r="D6" s="1"/>
      <c r="E6" s="1"/>
      <c r="F6" s="2"/>
      <c r="G6" s="1"/>
      <c r="H6" s="1"/>
      <c r="I6" s="1"/>
      <c r="J6" s="7" t="s">
        <v>1</v>
      </c>
      <c r="K6" s="5"/>
      <c r="L6" s="6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5.75" customHeight="1">
      <c r="A7" s="1"/>
      <c r="B7" s="1"/>
      <c r="C7" s="1"/>
      <c r="D7" s="1"/>
      <c r="E7" s="1"/>
      <c r="F7" s="2"/>
      <c r="G7" s="1"/>
      <c r="H7" s="1"/>
      <c r="I7" s="1"/>
      <c r="J7" s="8" t="s">
        <v>2</v>
      </c>
      <c r="K7" s="5"/>
      <c r="L7" s="6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5.75" customHeight="1">
      <c r="A8" s="1"/>
      <c r="B8" s="1"/>
      <c r="C8" s="1"/>
      <c r="D8" s="1"/>
      <c r="E8" s="1"/>
      <c r="F8" s="2"/>
      <c r="G8" s="1"/>
      <c r="H8" s="1"/>
      <c r="I8" s="1"/>
      <c r="J8" s="1"/>
      <c r="K8" s="1"/>
      <c r="L8" s="1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5.75" customHeight="1">
      <c r="A9" s="1"/>
      <c r="B9" s="1"/>
      <c r="C9" s="1"/>
      <c r="D9" s="1"/>
      <c r="E9" s="1"/>
      <c r="F9" s="2"/>
      <c r="G9" s="1"/>
      <c r="H9" s="1"/>
      <c r="I9" s="1"/>
      <c r="J9" s="1"/>
      <c r="K9" s="1"/>
      <c r="L9" s="1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5.75" customHeight="1">
      <c r="A10" s="1" t="s">
        <v>3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5.75" customHeight="1">
      <c r="A11" s="1" t="s">
        <v>4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5.75" customHeight="1">
      <c r="A12" s="9" t="s">
        <v>5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5.75" customHeight="1">
      <c r="A13" s="1"/>
      <c r="B13" s="1"/>
      <c r="C13" s="1"/>
      <c r="D13" s="1"/>
      <c r="E13" s="1"/>
      <c r="F13" s="2"/>
      <c r="G13" s="1"/>
      <c r="H13" s="1"/>
      <c r="I13" s="1"/>
      <c r="J13" s="1"/>
      <c r="K13" s="1"/>
      <c r="L13" s="1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5.75" customHeight="1">
      <c r="A14" s="10" t="s">
        <v>6</v>
      </c>
      <c r="B14" s="11"/>
      <c r="C14" s="11"/>
      <c r="D14" s="12" t="s">
        <v>7</v>
      </c>
      <c r="K14" s="13"/>
      <c r="L14" s="1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14" t="s">
        <v>8</v>
      </c>
      <c r="D15" s="15" t="s">
        <v>9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14" t="s">
        <v>10</v>
      </c>
      <c r="D16" s="16" t="s">
        <v>11</v>
      </c>
      <c r="L16" s="17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ht="15.75" customHeight="1">
      <c r="A17" s="19"/>
      <c r="B17" s="19"/>
      <c r="C17" s="19"/>
      <c r="D17" s="20"/>
      <c r="E17" s="20"/>
      <c r="F17" s="21"/>
      <c r="G17" s="20"/>
      <c r="H17" s="20"/>
      <c r="I17" s="20"/>
      <c r="J17" s="20"/>
      <c r="K17" s="22"/>
      <c r="L17" s="17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>
      <c r="A18" s="23"/>
      <c r="B18" s="24"/>
      <c r="C18" s="25"/>
      <c r="D18" s="26"/>
      <c r="E18" s="26"/>
      <c r="F18" s="27"/>
      <c r="G18" s="26"/>
      <c r="H18" s="26"/>
      <c r="I18" s="26"/>
      <c r="J18" s="26"/>
      <c r="K18" s="28"/>
      <c r="L18" s="29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ht="30.0" customHeight="1">
      <c r="A19" s="30" t="s">
        <v>12</v>
      </c>
      <c r="B19" s="30" t="s">
        <v>13</v>
      </c>
      <c r="C19" s="30" t="s">
        <v>14</v>
      </c>
      <c r="D19" s="31" t="s">
        <v>15</v>
      </c>
      <c r="E19" s="32" t="s">
        <v>16</v>
      </c>
      <c r="F19" s="33"/>
      <c r="G19" s="34"/>
      <c r="H19" s="32" t="s">
        <v>17</v>
      </c>
      <c r="I19" s="33"/>
      <c r="J19" s="34"/>
      <c r="K19" s="35" t="s">
        <v>18</v>
      </c>
      <c r="L19" s="36" t="s">
        <v>19</v>
      </c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</row>
    <row r="20" ht="52.5" customHeight="1">
      <c r="A20" s="38"/>
      <c r="B20" s="38"/>
      <c r="C20" s="38"/>
      <c r="D20" s="39"/>
      <c r="E20" s="40" t="s">
        <v>20</v>
      </c>
      <c r="F20" s="41" t="s">
        <v>21</v>
      </c>
      <c r="G20" s="42" t="s">
        <v>22</v>
      </c>
      <c r="H20" s="40" t="s">
        <v>20</v>
      </c>
      <c r="I20" s="43" t="s">
        <v>21</v>
      </c>
      <c r="J20" s="42" t="s">
        <v>23</v>
      </c>
      <c r="K20" s="38"/>
      <c r="L20" s="39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ht="15.75" customHeight="1">
      <c r="A21" s="44" t="s">
        <v>24</v>
      </c>
      <c r="B21" s="45">
        <v>1.0</v>
      </c>
      <c r="C21" s="45">
        <v>2.0</v>
      </c>
      <c r="D21" s="45">
        <v>3.0</v>
      </c>
      <c r="E21" s="45">
        <v>4.0</v>
      </c>
      <c r="F21" s="46">
        <v>5.0</v>
      </c>
      <c r="G21" s="45">
        <v>6.0</v>
      </c>
      <c r="H21" s="45">
        <v>7.0</v>
      </c>
      <c r="I21" s="45">
        <v>8.0</v>
      </c>
      <c r="J21" s="45">
        <v>9.0</v>
      </c>
      <c r="K21" s="45">
        <v>10.0</v>
      </c>
      <c r="L21" s="47">
        <v>11.0</v>
      </c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ht="30.0" customHeight="1">
      <c r="A22" s="48" t="s">
        <v>25</v>
      </c>
      <c r="B22" s="49" t="s">
        <v>26</v>
      </c>
      <c r="C22" s="50" t="s">
        <v>27</v>
      </c>
      <c r="D22" s="51"/>
      <c r="E22" s="51"/>
      <c r="F22" s="52"/>
      <c r="G22" s="53"/>
      <c r="H22" s="51"/>
      <c r="I22" s="51"/>
      <c r="J22" s="53"/>
      <c r="K22" s="54"/>
      <c r="L22" s="55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</row>
    <row r="23" ht="24.0" customHeight="1">
      <c r="A23" s="57" t="s">
        <v>28</v>
      </c>
      <c r="B23" s="58" t="s">
        <v>29</v>
      </c>
      <c r="C23" s="59" t="s">
        <v>30</v>
      </c>
      <c r="D23" s="60" t="s">
        <v>31</v>
      </c>
      <c r="E23" s="61">
        <v>1.0</v>
      </c>
      <c r="F23" s="62">
        <v>80185.0</v>
      </c>
      <c r="G23" s="63">
        <f>E23*F23</f>
        <v>80185</v>
      </c>
      <c r="H23" s="64">
        <v>1.0</v>
      </c>
      <c r="I23" s="62">
        <v>80185.0</v>
      </c>
      <c r="J23" s="65">
        <f>SUM(H23*I23)</f>
        <v>80185</v>
      </c>
      <c r="K23" s="66">
        <f>G23-J23</f>
        <v>0</v>
      </c>
      <c r="L23" s="67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</row>
    <row r="24" ht="30.0" customHeight="1">
      <c r="A24" s="68" t="s">
        <v>32</v>
      </c>
      <c r="B24" s="69"/>
      <c r="C24" s="70"/>
      <c r="D24" s="71"/>
      <c r="E24" s="71"/>
      <c r="F24" s="72"/>
      <c r="G24" s="73"/>
      <c r="H24" s="71"/>
      <c r="I24" s="71"/>
      <c r="J24" s="73"/>
      <c r="K24" s="74"/>
      <c r="L24" s="75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</row>
    <row r="25" ht="18.0" customHeight="1">
      <c r="A25" s="76"/>
      <c r="B25" s="77"/>
      <c r="C25" s="78"/>
      <c r="D25" s="79"/>
      <c r="E25" s="80"/>
      <c r="F25" s="81"/>
      <c r="G25" s="82"/>
      <c r="H25" s="80"/>
      <c r="I25" s="80"/>
      <c r="J25" s="82"/>
      <c r="K25" s="83"/>
      <c r="L25" s="84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</row>
    <row r="26" ht="22.5" customHeight="1">
      <c r="A26" s="85" t="s">
        <v>25</v>
      </c>
      <c r="B26" s="86" t="s">
        <v>33</v>
      </c>
      <c r="C26" s="87" t="s">
        <v>34</v>
      </c>
      <c r="D26" s="88"/>
      <c r="E26" s="88"/>
      <c r="F26" s="89"/>
      <c r="G26" s="90"/>
      <c r="H26" s="88"/>
      <c r="I26" s="88"/>
      <c r="J26" s="90"/>
      <c r="K26" s="91"/>
      <c r="L26" s="92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</row>
    <row r="27" ht="30.75" customHeight="1">
      <c r="A27" s="93" t="s">
        <v>28</v>
      </c>
      <c r="B27" s="94">
        <v>1.0</v>
      </c>
      <c r="C27" s="95" t="s">
        <v>35</v>
      </c>
      <c r="D27" s="96" t="s">
        <v>36</v>
      </c>
      <c r="E27" s="97"/>
      <c r="F27" s="98"/>
      <c r="G27" s="99">
        <f t="shared" ref="G27:G47" si="1">E27*F27</f>
        <v>0</v>
      </c>
      <c r="H27" s="100"/>
      <c r="I27" s="101"/>
      <c r="J27" s="102">
        <f t="shared" ref="J27:J47" si="2">H27*I27</f>
        <v>0</v>
      </c>
      <c r="K27" s="103">
        <f t="shared" ref="K27:K47" si="3">G27-J27</f>
        <v>0</v>
      </c>
      <c r="L27" s="104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</row>
    <row r="28" ht="36.75" customHeight="1">
      <c r="A28" s="105" t="s">
        <v>28</v>
      </c>
      <c r="B28" s="106">
        <v>2.0</v>
      </c>
      <c r="C28" s="107" t="s">
        <v>37</v>
      </c>
      <c r="D28" s="108" t="s">
        <v>38</v>
      </c>
      <c r="E28" s="109"/>
      <c r="F28" s="110"/>
      <c r="G28" s="111">
        <f t="shared" si="1"/>
        <v>0</v>
      </c>
      <c r="H28" s="112"/>
      <c r="I28" s="113"/>
      <c r="J28" s="114">
        <f t="shared" si="2"/>
        <v>0</v>
      </c>
      <c r="K28" s="115">
        <f t="shared" si="3"/>
        <v>0</v>
      </c>
      <c r="L28" s="11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</row>
    <row r="29">
      <c r="A29" s="105" t="s">
        <v>28</v>
      </c>
      <c r="B29" s="106">
        <v>3.0</v>
      </c>
      <c r="C29" s="117" t="s">
        <v>39</v>
      </c>
      <c r="D29" s="118" t="s">
        <v>36</v>
      </c>
      <c r="E29" s="119">
        <v>1.0</v>
      </c>
      <c r="F29" s="120">
        <v>10000.0</v>
      </c>
      <c r="G29" s="121">
        <f t="shared" si="1"/>
        <v>10000</v>
      </c>
      <c r="H29" s="119">
        <v>1.0</v>
      </c>
      <c r="I29" s="120">
        <v>10000.0</v>
      </c>
      <c r="J29" s="121">
        <f t="shared" si="2"/>
        <v>10000</v>
      </c>
      <c r="K29" s="122">
        <f t="shared" si="3"/>
        <v>0</v>
      </c>
      <c r="L29" s="123" t="s">
        <v>40</v>
      </c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</row>
    <row r="30">
      <c r="A30" s="124" t="s">
        <v>28</v>
      </c>
      <c r="B30" s="125">
        <v>4.0</v>
      </c>
      <c r="C30" s="126" t="s">
        <v>41</v>
      </c>
      <c r="D30" s="118" t="s">
        <v>36</v>
      </c>
      <c r="E30" s="119">
        <v>1.0</v>
      </c>
      <c r="F30" s="127">
        <v>678.0</v>
      </c>
      <c r="G30" s="121">
        <f t="shared" si="1"/>
        <v>678</v>
      </c>
      <c r="H30" s="119">
        <v>1.0</v>
      </c>
      <c r="I30" s="127">
        <v>678.0</v>
      </c>
      <c r="J30" s="121">
        <f t="shared" si="2"/>
        <v>678</v>
      </c>
      <c r="K30" s="122">
        <f t="shared" si="3"/>
        <v>0</v>
      </c>
      <c r="L30" s="123" t="s">
        <v>42</v>
      </c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</row>
    <row r="31">
      <c r="A31" s="124" t="s">
        <v>28</v>
      </c>
      <c r="B31" s="125">
        <v>5.0</v>
      </c>
      <c r="C31" s="128" t="s">
        <v>43</v>
      </c>
      <c r="D31" s="118" t="s">
        <v>36</v>
      </c>
      <c r="E31" s="119">
        <v>1.0</v>
      </c>
      <c r="F31" s="127">
        <v>3511.0</v>
      </c>
      <c r="G31" s="121">
        <f t="shared" si="1"/>
        <v>3511</v>
      </c>
      <c r="H31" s="119">
        <v>1.0</v>
      </c>
      <c r="I31" s="127">
        <v>3511.0</v>
      </c>
      <c r="J31" s="121">
        <f t="shared" si="2"/>
        <v>3511</v>
      </c>
      <c r="K31" s="122">
        <f t="shared" si="3"/>
        <v>0</v>
      </c>
      <c r="L31" s="129" t="s">
        <v>44</v>
      </c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</row>
    <row r="32">
      <c r="A32" s="130" t="s">
        <v>28</v>
      </c>
      <c r="B32" s="125">
        <v>6.0</v>
      </c>
      <c r="C32" s="128" t="s">
        <v>45</v>
      </c>
      <c r="D32" s="118" t="s">
        <v>36</v>
      </c>
      <c r="E32" s="119">
        <v>1.0</v>
      </c>
      <c r="F32" s="127">
        <v>6384.0</v>
      </c>
      <c r="G32" s="121">
        <f t="shared" si="1"/>
        <v>6384</v>
      </c>
      <c r="H32" s="119">
        <v>1.0</v>
      </c>
      <c r="I32" s="127">
        <v>6384.0</v>
      </c>
      <c r="J32" s="121">
        <f t="shared" si="2"/>
        <v>6384</v>
      </c>
      <c r="K32" s="122">
        <f t="shared" si="3"/>
        <v>0</v>
      </c>
      <c r="L32" s="129" t="s">
        <v>46</v>
      </c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</row>
    <row r="33">
      <c r="A33" s="124" t="s">
        <v>28</v>
      </c>
      <c r="B33" s="125">
        <v>7.0</v>
      </c>
      <c r="C33" s="128" t="s">
        <v>47</v>
      </c>
      <c r="D33" s="118" t="s">
        <v>36</v>
      </c>
      <c r="E33" s="119">
        <v>1.0</v>
      </c>
      <c r="F33" s="127">
        <v>1400.0</v>
      </c>
      <c r="G33" s="121">
        <f t="shared" si="1"/>
        <v>1400</v>
      </c>
      <c r="H33" s="119">
        <v>1.0</v>
      </c>
      <c r="I33" s="127">
        <v>1400.0</v>
      </c>
      <c r="J33" s="121">
        <f t="shared" si="2"/>
        <v>1400</v>
      </c>
      <c r="K33" s="122">
        <f t="shared" si="3"/>
        <v>0</v>
      </c>
      <c r="L33" s="129" t="s">
        <v>48</v>
      </c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</row>
    <row r="34">
      <c r="A34" s="124" t="s">
        <v>28</v>
      </c>
      <c r="B34" s="125">
        <v>8.0</v>
      </c>
      <c r="C34" s="128" t="s">
        <v>49</v>
      </c>
      <c r="D34" s="118" t="s">
        <v>50</v>
      </c>
      <c r="E34" s="119">
        <v>1.0</v>
      </c>
      <c r="F34" s="127">
        <v>6500.0</v>
      </c>
      <c r="G34" s="121">
        <f t="shared" si="1"/>
        <v>6500</v>
      </c>
      <c r="H34" s="119">
        <v>1.0</v>
      </c>
      <c r="I34" s="127">
        <v>6500.0</v>
      </c>
      <c r="J34" s="121">
        <f t="shared" si="2"/>
        <v>6500</v>
      </c>
      <c r="K34" s="122">
        <f t="shared" si="3"/>
        <v>0</v>
      </c>
      <c r="L34" s="129" t="s">
        <v>51</v>
      </c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</row>
    <row r="35">
      <c r="A35" s="105" t="s">
        <v>28</v>
      </c>
      <c r="B35" s="125">
        <v>9.0</v>
      </c>
      <c r="C35" s="128" t="s">
        <v>52</v>
      </c>
      <c r="D35" s="118" t="s">
        <v>36</v>
      </c>
      <c r="E35" s="119">
        <v>1.0</v>
      </c>
      <c r="F35" s="127">
        <v>3299.0</v>
      </c>
      <c r="G35" s="121">
        <f t="shared" si="1"/>
        <v>3299</v>
      </c>
      <c r="H35" s="119">
        <v>1.0</v>
      </c>
      <c r="I35" s="127">
        <v>3299.0</v>
      </c>
      <c r="J35" s="121">
        <f t="shared" si="2"/>
        <v>3299</v>
      </c>
      <c r="K35" s="122">
        <f t="shared" si="3"/>
        <v>0</v>
      </c>
      <c r="L35" s="129" t="s">
        <v>53</v>
      </c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</row>
    <row r="36">
      <c r="A36" s="124" t="s">
        <v>28</v>
      </c>
      <c r="B36" s="125">
        <v>10.0</v>
      </c>
      <c r="C36" s="131" t="s">
        <v>54</v>
      </c>
      <c r="D36" s="118" t="s">
        <v>36</v>
      </c>
      <c r="E36" s="119">
        <v>1.0</v>
      </c>
      <c r="F36" s="127">
        <v>2192.0</v>
      </c>
      <c r="G36" s="132">
        <f t="shared" si="1"/>
        <v>2192</v>
      </c>
      <c r="H36" s="119">
        <v>1.0</v>
      </c>
      <c r="I36" s="127">
        <v>2192.0</v>
      </c>
      <c r="J36" s="132">
        <f t="shared" si="2"/>
        <v>2192</v>
      </c>
      <c r="K36" s="122">
        <f t="shared" si="3"/>
        <v>0</v>
      </c>
      <c r="L36" s="129" t="s">
        <v>55</v>
      </c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</row>
    <row r="37">
      <c r="A37" s="124" t="s">
        <v>28</v>
      </c>
      <c r="B37" s="125">
        <v>11.0</v>
      </c>
      <c r="C37" s="128" t="s">
        <v>56</v>
      </c>
      <c r="D37" s="118" t="s">
        <v>36</v>
      </c>
      <c r="E37" s="119">
        <v>1.0</v>
      </c>
      <c r="F37" s="127">
        <v>3990.0</v>
      </c>
      <c r="G37" s="121">
        <f t="shared" si="1"/>
        <v>3990</v>
      </c>
      <c r="H37" s="119">
        <v>1.0</v>
      </c>
      <c r="I37" s="127">
        <v>3990.0</v>
      </c>
      <c r="J37" s="121">
        <f t="shared" si="2"/>
        <v>3990</v>
      </c>
      <c r="K37" s="122">
        <f t="shared" si="3"/>
        <v>0</v>
      </c>
      <c r="L37" s="129" t="s">
        <v>57</v>
      </c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</row>
    <row r="38">
      <c r="A38" s="124" t="s">
        <v>28</v>
      </c>
      <c r="B38" s="125">
        <v>12.0</v>
      </c>
      <c r="C38" s="128" t="s">
        <v>58</v>
      </c>
      <c r="D38" s="118" t="s">
        <v>36</v>
      </c>
      <c r="E38" s="119">
        <v>1.0</v>
      </c>
      <c r="F38" s="127">
        <v>3471.0</v>
      </c>
      <c r="G38" s="121">
        <f t="shared" si="1"/>
        <v>3471</v>
      </c>
      <c r="H38" s="119">
        <v>1.0</v>
      </c>
      <c r="I38" s="127">
        <v>3471.0</v>
      </c>
      <c r="J38" s="121">
        <f t="shared" si="2"/>
        <v>3471</v>
      </c>
      <c r="K38" s="122">
        <f t="shared" si="3"/>
        <v>0</v>
      </c>
      <c r="L38" s="129" t="s">
        <v>59</v>
      </c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</row>
    <row r="39">
      <c r="A39" s="124" t="s">
        <v>28</v>
      </c>
      <c r="B39" s="125">
        <v>13.0</v>
      </c>
      <c r="C39" s="128" t="s">
        <v>60</v>
      </c>
      <c r="D39" s="118" t="s">
        <v>36</v>
      </c>
      <c r="E39" s="119">
        <v>1.0</v>
      </c>
      <c r="F39" s="127">
        <v>2793.0</v>
      </c>
      <c r="G39" s="121">
        <f t="shared" si="1"/>
        <v>2793</v>
      </c>
      <c r="H39" s="119">
        <v>1.0</v>
      </c>
      <c r="I39" s="127">
        <v>2793.0</v>
      </c>
      <c r="J39" s="121">
        <f t="shared" si="2"/>
        <v>2793</v>
      </c>
      <c r="K39" s="122">
        <f t="shared" si="3"/>
        <v>0</v>
      </c>
      <c r="L39" s="129" t="s">
        <v>61</v>
      </c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</row>
    <row r="40">
      <c r="A40" s="124" t="s">
        <v>28</v>
      </c>
      <c r="B40" s="125">
        <v>14.0</v>
      </c>
      <c r="C40" s="128" t="s">
        <v>62</v>
      </c>
      <c r="D40" s="118" t="s">
        <v>36</v>
      </c>
      <c r="E40" s="119">
        <v>1.0</v>
      </c>
      <c r="F40" s="127">
        <v>491.0</v>
      </c>
      <c r="G40" s="121">
        <f t="shared" si="1"/>
        <v>491</v>
      </c>
      <c r="H40" s="119">
        <v>1.0</v>
      </c>
      <c r="I40" s="127">
        <v>491.0</v>
      </c>
      <c r="J40" s="121">
        <f t="shared" si="2"/>
        <v>491</v>
      </c>
      <c r="K40" s="122">
        <f t="shared" si="3"/>
        <v>0</v>
      </c>
      <c r="L40" s="129" t="s">
        <v>63</v>
      </c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</row>
    <row r="41">
      <c r="A41" s="124" t="s">
        <v>28</v>
      </c>
      <c r="B41" s="125">
        <v>15.0</v>
      </c>
      <c r="C41" s="128" t="s">
        <v>64</v>
      </c>
      <c r="D41" s="118" t="s">
        <v>36</v>
      </c>
      <c r="E41" s="119">
        <v>1.0</v>
      </c>
      <c r="F41" s="127">
        <v>1796.0</v>
      </c>
      <c r="G41" s="121">
        <f t="shared" si="1"/>
        <v>1796</v>
      </c>
      <c r="H41" s="119">
        <v>1.0</v>
      </c>
      <c r="I41" s="127">
        <v>1796.0</v>
      </c>
      <c r="J41" s="121">
        <f t="shared" si="2"/>
        <v>1796</v>
      </c>
      <c r="K41" s="122">
        <f t="shared" si="3"/>
        <v>0</v>
      </c>
      <c r="L41" s="129" t="s">
        <v>65</v>
      </c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</row>
    <row r="42">
      <c r="A42" s="124" t="s">
        <v>28</v>
      </c>
      <c r="B42" s="125">
        <v>16.0</v>
      </c>
      <c r="C42" s="128" t="s">
        <v>66</v>
      </c>
      <c r="D42" s="118" t="s">
        <v>36</v>
      </c>
      <c r="E42" s="119">
        <v>1.0</v>
      </c>
      <c r="F42" s="127">
        <v>3192.0</v>
      </c>
      <c r="G42" s="121">
        <f t="shared" si="1"/>
        <v>3192</v>
      </c>
      <c r="H42" s="119">
        <v>1.0</v>
      </c>
      <c r="I42" s="127">
        <v>3192.0</v>
      </c>
      <c r="J42" s="121">
        <f t="shared" si="2"/>
        <v>3192</v>
      </c>
      <c r="K42" s="122">
        <f t="shared" si="3"/>
        <v>0</v>
      </c>
      <c r="L42" s="129" t="s">
        <v>67</v>
      </c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</row>
    <row r="43">
      <c r="A43" s="124" t="s">
        <v>28</v>
      </c>
      <c r="B43" s="125">
        <v>17.0</v>
      </c>
      <c r="C43" s="128" t="s">
        <v>68</v>
      </c>
      <c r="D43" s="118" t="s">
        <v>36</v>
      </c>
      <c r="E43" s="119">
        <v>1.0</v>
      </c>
      <c r="F43" s="127">
        <v>13288.0</v>
      </c>
      <c r="G43" s="121">
        <f t="shared" si="1"/>
        <v>13288</v>
      </c>
      <c r="H43" s="119">
        <v>1.0</v>
      </c>
      <c r="I43" s="127">
        <v>13288.0</v>
      </c>
      <c r="J43" s="121">
        <f t="shared" si="2"/>
        <v>13288</v>
      </c>
      <c r="K43" s="122">
        <f t="shared" si="3"/>
        <v>0</v>
      </c>
      <c r="L43" s="129" t="s">
        <v>69</v>
      </c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</row>
    <row r="44">
      <c r="A44" s="124" t="s">
        <v>28</v>
      </c>
      <c r="B44" s="125">
        <v>18.0</v>
      </c>
      <c r="C44" s="128" t="s">
        <v>70</v>
      </c>
      <c r="D44" s="118" t="s">
        <v>36</v>
      </c>
      <c r="E44" s="119">
        <v>1.0</v>
      </c>
      <c r="F44" s="120">
        <v>400.0</v>
      </c>
      <c r="G44" s="121">
        <f t="shared" si="1"/>
        <v>400</v>
      </c>
      <c r="H44" s="119">
        <v>1.0</v>
      </c>
      <c r="I44" s="120">
        <v>400.0</v>
      </c>
      <c r="J44" s="121">
        <f t="shared" si="2"/>
        <v>400</v>
      </c>
      <c r="K44" s="122">
        <f t="shared" si="3"/>
        <v>0</v>
      </c>
      <c r="L44" s="129" t="s">
        <v>71</v>
      </c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</row>
    <row r="45">
      <c r="A45" s="130" t="s">
        <v>28</v>
      </c>
      <c r="B45" s="125">
        <v>19.0</v>
      </c>
      <c r="C45" s="133" t="s">
        <v>72</v>
      </c>
      <c r="D45" s="118" t="s">
        <v>50</v>
      </c>
      <c r="E45" s="119">
        <v>1.0</v>
      </c>
      <c r="F45" s="120">
        <v>800.0</v>
      </c>
      <c r="G45" s="121">
        <f t="shared" si="1"/>
        <v>800</v>
      </c>
      <c r="H45" s="134">
        <v>1.0</v>
      </c>
      <c r="I45" s="135">
        <v>800.0</v>
      </c>
      <c r="J45" s="136">
        <f t="shared" si="2"/>
        <v>800</v>
      </c>
      <c r="K45" s="137">
        <f t="shared" si="3"/>
        <v>0</v>
      </c>
      <c r="L45" s="138" t="s">
        <v>71</v>
      </c>
      <c r="M45" s="139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</row>
    <row r="46">
      <c r="A46" s="105" t="s">
        <v>28</v>
      </c>
      <c r="B46" s="125">
        <v>20.0</v>
      </c>
      <c r="C46" s="117" t="s">
        <v>73</v>
      </c>
      <c r="D46" s="118" t="s">
        <v>74</v>
      </c>
      <c r="E46" s="119">
        <v>1.0</v>
      </c>
      <c r="F46" s="120">
        <v>6000.0</v>
      </c>
      <c r="G46" s="121">
        <f t="shared" si="1"/>
        <v>6000</v>
      </c>
      <c r="H46" s="119">
        <v>1.0</v>
      </c>
      <c r="I46" s="120">
        <v>6000.0</v>
      </c>
      <c r="J46" s="121">
        <f t="shared" si="2"/>
        <v>6000</v>
      </c>
      <c r="K46" s="140">
        <f t="shared" si="3"/>
        <v>0</v>
      </c>
      <c r="L46" s="141" t="s">
        <v>75</v>
      </c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</row>
    <row r="47">
      <c r="A47" s="142" t="s">
        <v>28</v>
      </c>
      <c r="B47" s="125">
        <v>21.0</v>
      </c>
      <c r="C47" s="143" t="s">
        <v>76</v>
      </c>
      <c r="D47" s="118" t="s">
        <v>74</v>
      </c>
      <c r="E47" s="119">
        <v>1.0</v>
      </c>
      <c r="F47" s="120">
        <v>10000.0</v>
      </c>
      <c r="G47" s="121">
        <f t="shared" si="1"/>
        <v>10000</v>
      </c>
      <c r="H47" s="119">
        <v>1.0</v>
      </c>
      <c r="I47" s="120">
        <v>10000.0</v>
      </c>
      <c r="J47" s="121">
        <f t="shared" si="2"/>
        <v>10000</v>
      </c>
      <c r="K47" s="122">
        <f t="shared" si="3"/>
        <v>0</v>
      </c>
      <c r="L47" s="129" t="s">
        <v>77</v>
      </c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</row>
    <row r="48" ht="15.75" customHeight="1">
      <c r="A48" s="144" t="s">
        <v>78</v>
      </c>
      <c r="B48" s="145"/>
      <c r="C48" s="146"/>
      <c r="D48" s="147"/>
      <c r="E48" s="148"/>
      <c r="F48" s="149"/>
      <c r="G48" s="150">
        <f>SUM(G27:G47)</f>
        <v>80185</v>
      </c>
      <c r="H48" s="148"/>
      <c r="I48" s="151"/>
      <c r="J48" s="150">
        <f t="shared" ref="J48:K48" si="4">SUM(J27:J47)</f>
        <v>80185</v>
      </c>
      <c r="K48" s="152">
        <f t="shared" si="4"/>
        <v>0</v>
      </c>
      <c r="L48" s="153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</row>
    <row r="49" ht="15.75" customHeight="1">
      <c r="A49" s="155"/>
      <c r="B49" s="156"/>
      <c r="C49" s="157"/>
      <c r="D49" s="157"/>
      <c r="E49" s="157"/>
      <c r="F49" s="158"/>
      <c r="G49" s="157"/>
      <c r="H49" s="157"/>
      <c r="I49" s="157"/>
      <c r="J49" s="157"/>
      <c r="K49" s="159"/>
      <c r="L49" s="160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ht="15.75" customHeight="1">
      <c r="A50" s="161" t="s">
        <v>79</v>
      </c>
      <c r="B50" s="162"/>
      <c r="C50" s="163"/>
      <c r="D50" s="164"/>
      <c r="E50" s="164"/>
      <c r="F50" s="165"/>
      <c r="G50" s="166">
        <f>G23-G48</f>
        <v>0</v>
      </c>
      <c r="H50" s="164"/>
      <c r="I50" s="164"/>
      <c r="J50" s="166">
        <f>J23-J48</f>
        <v>0</v>
      </c>
      <c r="K50" s="167">
        <f>SUM(K27:K49)</f>
        <v>0</v>
      </c>
      <c r="L50" s="16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ht="15.75" customHeight="1">
      <c r="A51" s="157"/>
      <c r="B51" s="169"/>
      <c r="C51" s="157"/>
      <c r="D51" s="157"/>
      <c r="E51" s="157"/>
      <c r="F51" s="158"/>
      <c r="G51" s="157"/>
      <c r="H51" s="157"/>
      <c r="I51" s="157"/>
      <c r="J51" s="157"/>
      <c r="K51" s="170"/>
      <c r="L51" s="157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ht="15.75" customHeight="1">
      <c r="A52" s="18"/>
      <c r="B52" s="18"/>
      <c r="C52" s="171"/>
      <c r="D52" s="172"/>
      <c r="E52" s="172"/>
      <c r="F52" s="173"/>
      <c r="G52" s="172"/>
      <c r="H52" s="174" t="s">
        <v>80</v>
      </c>
      <c r="I52" s="175"/>
      <c r="J52" s="172"/>
      <c r="K52" s="23"/>
      <c r="L52" s="157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ht="15.75" customHeight="1">
      <c r="A53" s="18"/>
      <c r="B53" s="18"/>
      <c r="C53" s="175"/>
      <c r="D53" s="176" t="s">
        <v>81</v>
      </c>
      <c r="E53" s="177"/>
      <c r="F53" s="178"/>
      <c r="G53" s="176" t="s">
        <v>82</v>
      </c>
      <c r="H53" s="177"/>
      <c r="I53" s="177"/>
      <c r="J53" s="177"/>
      <c r="K53" s="23"/>
      <c r="L53" s="157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ht="15.75" customHeight="1">
      <c r="A54" s="157"/>
      <c r="B54" s="169"/>
      <c r="C54" s="157"/>
      <c r="D54" s="157"/>
      <c r="E54" s="157"/>
      <c r="F54" s="158"/>
      <c r="G54" s="157"/>
      <c r="H54" s="157"/>
      <c r="I54" s="157"/>
      <c r="J54" s="157"/>
      <c r="K54" s="23"/>
      <c r="L54" s="157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ht="15.75" customHeight="1">
      <c r="A55" s="157"/>
      <c r="B55" s="169"/>
      <c r="C55" s="157"/>
      <c r="D55" s="157"/>
      <c r="E55" s="157"/>
      <c r="F55" s="158"/>
      <c r="G55" s="157"/>
      <c r="H55" s="157"/>
      <c r="I55" s="157"/>
      <c r="J55" s="157"/>
      <c r="K55" s="23"/>
      <c r="L55" s="157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ht="15.75" customHeight="1">
      <c r="A56" s="157"/>
      <c r="B56" s="169"/>
      <c r="C56" s="179" t="s">
        <v>83</v>
      </c>
      <c r="F56" s="180"/>
      <c r="G56" s="181" t="s">
        <v>84</v>
      </c>
      <c r="J56" s="179"/>
      <c r="K56" s="23"/>
      <c r="L56" s="157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ht="15.75" customHeight="1">
      <c r="A57" s="157"/>
      <c r="B57" s="169"/>
      <c r="C57" s="182"/>
      <c r="F57" s="180"/>
      <c r="K57" s="23"/>
      <c r="L57" s="157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ht="15.75" customHeight="1">
      <c r="A58" s="157"/>
      <c r="B58" s="169"/>
      <c r="C58" s="183"/>
      <c r="D58" s="23"/>
      <c r="F58" s="180"/>
      <c r="H58" s="182"/>
      <c r="J58" s="183"/>
      <c r="K58" s="23"/>
      <c r="L58" s="157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ht="15.75" customHeight="1">
      <c r="A59" s="18"/>
      <c r="B59" s="184"/>
      <c r="C59" s="18"/>
      <c r="D59" s="18"/>
      <c r="E59" s="18"/>
      <c r="F59" s="185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ht="15.75" customHeight="1">
      <c r="A60" s="18"/>
      <c r="B60" s="184"/>
      <c r="C60" s="18"/>
      <c r="D60" s="18"/>
      <c r="E60" s="18"/>
      <c r="F60" s="185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ht="15.75" customHeight="1">
      <c r="A61" s="18"/>
      <c r="B61" s="184"/>
      <c r="C61" s="18"/>
      <c r="D61" s="18"/>
      <c r="E61" s="18"/>
      <c r="F61" s="185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ht="15.75" customHeight="1">
      <c r="A62" s="18"/>
      <c r="B62" s="184"/>
      <c r="C62" s="18"/>
      <c r="D62" s="18"/>
      <c r="E62" s="18"/>
      <c r="F62" s="185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ht="15.75" customHeight="1">
      <c r="A63" s="18"/>
      <c r="B63" s="184"/>
      <c r="C63" s="18"/>
      <c r="D63" s="18"/>
      <c r="E63" s="18"/>
      <c r="F63" s="185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ht="15.75" customHeight="1">
      <c r="A64" s="18"/>
      <c r="B64" s="184"/>
      <c r="C64" s="18"/>
      <c r="D64" s="18"/>
      <c r="E64" s="18"/>
      <c r="F64" s="185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ht="15.75" customHeight="1">
      <c r="A65" s="18"/>
      <c r="B65" s="184"/>
      <c r="C65" s="18"/>
      <c r="D65" s="18"/>
      <c r="E65" s="18"/>
      <c r="F65" s="185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ht="15.75" customHeight="1">
      <c r="A66" s="18"/>
      <c r="B66" s="184"/>
      <c r="C66" s="18"/>
      <c r="D66" s="18"/>
      <c r="E66" s="18"/>
      <c r="F66" s="185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ht="15.75" customHeight="1">
      <c r="A67" s="18"/>
      <c r="B67" s="184"/>
      <c r="C67" s="18"/>
      <c r="D67" s="18"/>
      <c r="E67" s="18"/>
      <c r="F67" s="185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ht="15.75" customHeight="1">
      <c r="A68" s="18"/>
      <c r="B68" s="184"/>
      <c r="C68" s="18"/>
      <c r="D68" s="18"/>
      <c r="E68" s="18"/>
      <c r="F68" s="185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ht="15.75" customHeight="1">
      <c r="A69" s="18"/>
      <c r="B69" s="184"/>
      <c r="C69" s="18"/>
      <c r="D69" s="18"/>
      <c r="E69" s="18"/>
      <c r="F69" s="185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ht="15.75" customHeight="1">
      <c r="A70" s="18"/>
      <c r="B70" s="184"/>
      <c r="C70" s="18"/>
      <c r="D70" s="18"/>
      <c r="E70" s="18"/>
      <c r="F70" s="185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ht="15.75" customHeight="1">
      <c r="A71" s="18"/>
      <c r="B71" s="184"/>
      <c r="C71" s="18"/>
      <c r="D71" s="18"/>
      <c r="E71" s="18"/>
      <c r="F71" s="185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ht="15.75" customHeight="1">
      <c r="A72" s="18"/>
      <c r="B72" s="184"/>
      <c r="C72" s="18"/>
      <c r="D72" s="18"/>
      <c r="E72" s="18"/>
      <c r="F72" s="185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ht="15.75" customHeight="1">
      <c r="A73" s="18"/>
      <c r="B73" s="184"/>
      <c r="C73" s="18"/>
      <c r="D73" s="18"/>
      <c r="E73" s="18"/>
      <c r="F73" s="185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ht="15.75" customHeight="1">
      <c r="A74" s="18"/>
      <c r="B74" s="184"/>
      <c r="C74" s="18"/>
      <c r="D74" s="18"/>
      <c r="E74" s="18"/>
      <c r="F74" s="185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ht="15.75" customHeight="1">
      <c r="A75" s="18"/>
      <c r="B75" s="184"/>
      <c r="C75" s="18"/>
      <c r="D75" s="18"/>
      <c r="E75" s="18"/>
      <c r="F75" s="185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ht="15.75" customHeight="1">
      <c r="A76" s="18"/>
      <c r="B76" s="184"/>
      <c r="C76" s="18"/>
      <c r="D76" s="18"/>
      <c r="E76" s="18"/>
      <c r="F76" s="185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ht="15.75" customHeight="1">
      <c r="A77" s="18"/>
      <c r="B77" s="184"/>
      <c r="C77" s="18"/>
      <c r="D77" s="18"/>
      <c r="E77" s="18"/>
      <c r="F77" s="185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ht="15.75" customHeight="1">
      <c r="A78" s="18"/>
      <c r="B78" s="184"/>
      <c r="C78" s="18"/>
      <c r="D78" s="18"/>
      <c r="E78" s="18"/>
      <c r="F78" s="185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ht="15.75" customHeight="1">
      <c r="A79" s="18"/>
      <c r="B79" s="184"/>
      <c r="C79" s="18"/>
      <c r="D79" s="18"/>
      <c r="E79" s="18"/>
      <c r="F79" s="185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ht="15.75" customHeight="1">
      <c r="A80" s="18"/>
      <c r="B80" s="184"/>
      <c r="C80" s="18"/>
      <c r="D80" s="18"/>
      <c r="E80" s="18"/>
      <c r="F80" s="185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ht="15.75" customHeight="1">
      <c r="A81" s="18"/>
      <c r="B81" s="184"/>
      <c r="C81" s="18"/>
      <c r="D81" s="18"/>
      <c r="E81" s="18"/>
      <c r="F81" s="185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ht="15.75" customHeight="1">
      <c r="A82" s="18"/>
      <c r="B82" s="184"/>
      <c r="C82" s="18"/>
      <c r="D82" s="18"/>
      <c r="E82" s="18"/>
      <c r="F82" s="185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ht="15.75" customHeight="1">
      <c r="A83" s="18"/>
      <c r="B83" s="184"/>
      <c r="C83" s="18"/>
      <c r="D83" s="18"/>
      <c r="E83" s="18"/>
      <c r="F83" s="185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ht="15.75" customHeight="1">
      <c r="A84" s="18"/>
      <c r="B84" s="184"/>
      <c r="C84" s="18"/>
      <c r="D84" s="18"/>
      <c r="E84" s="18"/>
      <c r="F84" s="185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ht="15.75" customHeight="1">
      <c r="A85" s="18"/>
      <c r="B85" s="184"/>
      <c r="C85" s="18"/>
      <c r="D85" s="18"/>
      <c r="E85" s="18"/>
      <c r="F85" s="185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ht="15.75" customHeight="1">
      <c r="A86" s="18"/>
      <c r="B86" s="184"/>
      <c r="C86" s="18"/>
      <c r="D86" s="18"/>
      <c r="E86" s="18"/>
      <c r="F86" s="185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ht="15.75" customHeight="1">
      <c r="A87" s="18"/>
      <c r="B87" s="184"/>
      <c r="C87" s="18"/>
      <c r="D87" s="18"/>
      <c r="E87" s="18"/>
      <c r="F87" s="185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ht="15.75" customHeight="1">
      <c r="A88" s="18"/>
      <c r="B88" s="184"/>
      <c r="C88" s="18"/>
      <c r="D88" s="18"/>
      <c r="E88" s="18"/>
      <c r="F88" s="185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ht="15.75" customHeight="1">
      <c r="A89" s="18"/>
      <c r="B89" s="184"/>
      <c r="C89" s="18"/>
      <c r="D89" s="18"/>
      <c r="E89" s="18"/>
      <c r="F89" s="185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ht="15.75" customHeight="1">
      <c r="A90" s="18"/>
      <c r="B90" s="184"/>
      <c r="C90" s="18"/>
      <c r="D90" s="18"/>
      <c r="E90" s="18"/>
      <c r="F90" s="185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ht="15.75" customHeight="1">
      <c r="A91" s="18"/>
      <c r="B91" s="184"/>
      <c r="C91" s="18"/>
      <c r="D91" s="18"/>
      <c r="E91" s="18"/>
      <c r="F91" s="185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ht="15.75" customHeight="1">
      <c r="A92" s="18"/>
      <c r="B92" s="184"/>
      <c r="C92" s="18"/>
      <c r="D92" s="18"/>
      <c r="E92" s="18"/>
      <c r="F92" s="185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ht="15.75" customHeight="1">
      <c r="A93" s="18"/>
      <c r="B93" s="184"/>
      <c r="C93" s="18"/>
      <c r="D93" s="18"/>
      <c r="E93" s="18"/>
      <c r="F93" s="185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ht="15.75" customHeight="1">
      <c r="A94" s="18"/>
      <c r="B94" s="184"/>
      <c r="C94" s="18"/>
      <c r="D94" s="18"/>
      <c r="E94" s="18"/>
      <c r="F94" s="185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ht="15.75" customHeight="1">
      <c r="A95" s="18"/>
      <c r="B95" s="184"/>
      <c r="C95" s="18"/>
      <c r="D95" s="18"/>
      <c r="E95" s="18"/>
      <c r="F95" s="185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ht="15.75" customHeight="1">
      <c r="A96" s="18"/>
      <c r="B96" s="184"/>
      <c r="C96" s="18"/>
      <c r="D96" s="18"/>
      <c r="E96" s="18"/>
      <c r="F96" s="185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ht="15.75" customHeight="1">
      <c r="A97" s="18"/>
      <c r="B97" s="184"/>
      <c r="C97" s="18"/>
      <c r="D97" s="18"/>
      <c r="E97" s="18"/>
      <c r="F97" s="185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ht="15.75" customHeight="1">
      <c r="A98" s="18"/>
      <c r="B98" s="184"/>
      <c r="C98" s="18"/>
      <c r="D98" s="18"/>
      <c r="E98" s="18"/>
      <c r="F98" s="185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ht="15.75" customHeight="1">
      <c r="A99" s="18"/>
      <c r="B99" s="184"/>
      <c r="C99" s="18"/>
      <c r="D99" s="18"/>
      <c r="E99" s="18"/>
      <c r="F99" s="185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ht="15.75" customHeight="1">
      <c r="A100" s="18"/>
      <c r="B100" s="184"/>
      <c r="C100" s="18"/>
      <c r="D100" s="18"/>
      <c r="E100" s="18"/>
      <c r="F100" s="185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ht="15.75" customHeight="1">
      <c r="A101" s="18"/>
      <c r="B101" s="184"/>
      <c r="C101" s="18"/>
      <c r="D101" s="18"/>
      <c r="E101" s="18"/>
      <c r="F101" s="185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ht="15.75" customHeight="1">
      <c r="A102" s="18"/>
      <c r="B102" s="184"/>
      <c r="C102" s="18"/>
      <c r="D102" s="18"/>
      <c r="E102" s="18"/>
      <c r="F102" s="185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ht="15.75" customHeight="1">
      <c r="A103" s="18"/>
      <c r="B103" s="184"/>
      <c r="C103" s="18"/>
      <c r="D103" s="18"/>
      <c r="E103" s="18"/>
      <c r="F103" s="185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ht="15.75" customHeight="1">
      <c r="A104" s="18"/>
      <c r="B104" s="184"/>
      <c r="C104" s="18"/>
      <c r="D104" s="18"/>
      <c r="E104" s="18"/>
      <c r="F104" s="185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ht="15.75" customHeight="1">
      <c r="A105" s="18"/>
      <c r="B105" s="184"/>
      <c r="C105" s="18"/>
      <c r="D105" s="18"/>
      <c r="E105" s="18"/>
      <c r="F105" s="185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ht="15.75" customHeight="1">
      <c r="A106" s="18"/>
      <c r="B106" s="184"/>
      <c r="C106" s="18"/>
      <c r="D106" s="18"/>
      <c r="E106" s="18"/>
      <c r="F106" s="185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ht="15.75" customHeight="1">
      <c r="A107" s="18"/>
      <c r="B107" s="184"/>
      <c r="C107" s="18"/>
      <c r="D107" s="18"/>
      <c r="E107" s="18"/>
      <c r="F107" s="185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ht="15.75" customHeight="1">
      <c r="A108" s="18"/>
      <c r="B108" s="184"/>
      <c r="C108" s="18"/>
      <c r="D108" s="18"/>
      <c r="E108" s="18"/>
      <c r="F108" s="185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ht="15.75" customHeight="1">
      <c r="A109" s="18"/>
      <c r="B109" s="184"/>
      <c r="C109" s="18"/>
      <c r="D109" s="18"/>
      <c r="E109" s="18"/>
      <c r="F109" s="185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ht="15.75" customHeight="1">
      <c r="A110" s="18"/>
      <c r="B110" s="184"/>
      <c r="C110" s="18"/>
      <c r="D110" s="18"/>
      <c r="E110" s="18"/>
      <c r="F110" s="185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ht="15.75" customHeight="1">
      <c r="A111" s="18"/>
      <c r="B111" s="184"/>
      <c r="C111" s="18"/>
      <c r="D111" s="18"/>
      <c r="E111" s="18"/>
      <c r="F111" s="185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ht="15.75" customHeight="1">
      <c r="A112" s="18"/>
      <c r="B112" s="184"/>
      <c r="C112" s="18"/>
      <c r="D112" s="18"/>
      <c r="E112" s="18"/>
      <c r="F112" s="185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ht="15.75" customHeight="1">
      <c r="A113" s="18"/>
      <c r="B113" s="184"/>
      <c r="C113" s="18"/>
      <c r="D113" s="18"/>
      <c r="E113" s="18"/>
      <c r="F113" s="185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ht="15.75" customHeight="1">
      <c r="A114" s="18"/>
      <c r="B114" s="184"/>
      <c r="C114" s="18"/>
      <c r="D114" s="18"/>
      <c r="E114" s="18"/>
      <c r="F114" s="185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ht="15.75" customHeight="1">
      <c r="A115" s="18"/>
      <c r="B115" s="184"/>
      <c r="C115" s="18"/>
      <c r="D115" s="18"/>
      <c r="E115" s="18"/>
      <c r="F115" s="185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ht="15.75" customHeight="1">
      <c r="A116" s="18"/>
      <c r="B116" s="184"/>
      <c r="C116" s="18"/>
      <c r="D116" s="18"/>
      <c r="E116" s="18"/>
      <c r="F116" s="185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ht="15.75" customHeight="1">
      <c r="A117" s="18"/>
      <c r="B117" s="184"/>
      <c r="C117" s="18"/>
      <c r="D117" s="18"/>
      <c r="E117" s="18"/>
      <c r="F117" s="185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ht="15.75" customHeight="1">
      <c r="A118" s="18"/>
      <c r="B118" s="184"/>
      <c r="C118" s="18"/>
      <c r="D118" s="18"/>
      <c r="E118" s="18"/>
      <c r="F118" s="185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ht="15.75" customHeight="1">
      <c r="A119" s="18"/>
      <c r="B119" s="184"/>
      <c r="C119" s="18"/>
      <c r="D119" s="18"/>
      <c r="E119" s="18"/>
      <c r="F119" s="185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ht="15.75" customHeight="1">
      <c r="A120" s="18"/>
      <c r="B120" s="184"/>
      <c r="C120" s="18"/>
      <c r="D120" s="18"/>
      <c r="E120" s="18"/>
      <c r="F120" s="185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ht="15.75" customHeight="1">
      <c r="A121" s="18"/>
      <c r="B121" s="184"/>
      <c r="C121" s="18"/>
      <c r="D121" s="18"/>
      <c r="E121" s="18"/>
      <c r="F121" s="185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ht="15.75" customHeight="1">
      <c r="A122" s="18"/>
      <c r="B122" s="184"/>
      <c r="C122" s="18"/>
      <c r="D122" s="18"/>
      <c r="E122" s="18"/>
      <c r="F122" s="185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ht="15.75" customHeight="1">
      <c r="A123" s="18"/>
      <c r="B123" s="184"/>
      <c r="C123" s="18"/>
      <c r="D123" s="18"/>
      <c r="E123" s="18"/>
      <c r="F123" s="185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ht="15.75" customHeight="1">
      <c r="A124" s="18"/>
      <c r="B124" s="184"/>
      <c r="C124" s="18"/>
      <c r="D124" s="18"/>
      <c r="E124" s="18"/>
      <c r="F124" s="185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ht="15.75" customHeight="1">
      <c r="A125" s="18"/>
      <c r="B125" s="184"/>
      <c r="C125" s="18"/>
      <c r="D125" s="18"/>
      <c r="E125" s="18"/>
      <c r="F125" s="185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ht="15.75" customHeight="1">
      <c r="A126" s="18"/>
      <c r="B126" s="184"/>
      <c r="C126" s="18"/>
      <c r="D126" s="18"/>
      <c r="E126" s="18"/>
      <c r="F126" s="185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ht="15.75" customHeight="1">
      <c r="A127" s="18"/>
      <c r="B127" s="184"/>
      <c r="C127" s="18"/>
      <c r="D127" s="18"/>
      <c r="E127" s="18"/>
      <c r="F127" s="185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ht="15.75" customHeight="1">
      <c r="A128" s="18"/>
      <c r="B128" s="184"/>
      <c r="C128" s="18"/>
      <c r="D128" s="18"/>
      <c r="E128" s="18"/>
      <c r="F128" s="185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ht="15.75" customHeight="1">
      <c r="A129" s="18"/>
      <c r="B129" s="184"/>
      <c r="C129" s="18"/>
      <c r="D129" s="18"/>
      <c r="E129" s="18"/>
      <c r="F129" s="185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ht="15.75" customHeight="1">
      <c r="A130" s="18"/>
      <c r="B130" s="184"/>
      <c r="C130" s="18"/>
      <c r="D130" s="18"/>
      <c r="E130" s="18"/>
      <c r="F130" s="185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ht="15.75" customHeight="1">
      <c r="A131" s="18"/>
      <c r="B131" s="184"/>
      <c r="C131" s="18"/>
      <c r="D131" s="18"/>
      <c r="E131" s="18"/>
      <c r="F131" s="185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ht="15.75" customHeight="1">
      <c r="A132" s="18"/>
      <c r="B132" s="184"/>
      <c r="C132" s="18"/>
      <c r="D132" s="18"/>
      <c r="E132" s="18"/>
      <c r="F132" s="185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ht="15.75" customHeight="1">
      <c r="A133" s="18"/>
      <c r="B133" s="184"/>
      <c r="C133" s="18"/>
      <c r="D133" s="18"/>
      <c r="E133" s="18"/>
      <c r="F133" s="185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ht="15.75" customHeight="1">
      <c r="A134" s="18"/>
      <c r="B134" s="184"/>
      <c r="C134" s="18"/>
      <c r="D134" s="18"/>
      <c r="E134" s="18"/>
      <c r="F134" s="185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ht="15.75" customHeight="1">
      <c r="A135" s="18"/>
      <c r="B135" s="184"/>
      <c r="C135" s="18"/>
      <c r="D135" s="18"/>
      <c r="E135" s="18"/>
      <c r="F135" s="185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ht="15.75" customHeight="1">
      <c r="A136" s="18"/>
      <c r="B136" s="184"/>
      <c r="C136" s="18"/>
      <c r="D136" s="18"/>
      <c r="E136" s="18"/>
      <c r="F136" s="185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ht="15.75" customHeight="1">
      <c r="A137" s="18"/>
      <c r="B137" s="184"/>
      <c r="C137" s="18"/>
      <c r="D137" s="18"/>
      <c r="E137" s="18"/>
      <c r="F137" s="185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ht="15.75" customHeight="1">
      <c r="A138" s="18"/>
      <c r="B138" s="184"/>
      <c r="C138" s="18"/>
      <c r="D138" s="18"/>
      <c r="E138" s="18"/>
      <c r="F138" s="185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ht="15.75" customHeight="1">
      <c r="A139" s="18"/>
      <c r="B139" s="184"/>
      <c r="C139" s="18"/>
      <c r="D139" s="18"/>
      <c r="E139" s="18"/>
      <c r="F139" s="185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ht="15.75" customHeight="1">
      <c r="A140" s="18"/>
      <c r="B140" s="184"/>
      <c r="C140" s="18"/>
      <c r="D140" s="18"/>
      <c r="E140" s="18"/>
      <c r="F140" s="185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ht="15.75" customHeight="1">
      <c r="A141" s="18"/>
      <c r="B141" s="184"/>
      <c r="C141" s="18"/>
      <c r="D141" s="18"/>
      <c r="E141" s="18"/>
      <c r="F141" s="185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ht="15.75" customHeight="1">
      <c r="A142" s="18"/>
      <c r="B142" s="184"/>
      <c r="C142" s="18"/>
      <c r="D142" s="18"/>
      <c r="E142" s="18"/>
      <c r="F142" s="185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ht="15.75" customHeight="1">
      <c r="A143" s="18"/>
      <c r="B143" s="184"/>
      <c r="C143" s="18"/>
      <c r="D143" s="18"/>
      <c r="E143" s="18"/>
      <c r="F143" s="185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ht="15.75" customHeight="1">
      <c r="A144" s="18"/>
      <c r="B144" s="184"/>
      <c r="C144" s="18"/>
      <c r="D144" s="18"/>
      <c r="E144" s="18"/>
      <c r="F144" s="185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ht="15.75" customHeight="1">
      <c r="A145" s="18"/>
      <c r="B145" s="184"/>
      <c r="C145" s="18"/>
      <c r="D145" s="18"/>
      <c r="E145" s="18"/>
      <c r="F145" s="185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ht="15.75" customHeight="1">
      <c r="A146" s="18"/>
      <c r="B146" s="184"/>
      <c r="C146" s="18"/>
      <c r="D146" s="18"/>
      <c r="E146" s="18"/>
      <c r="F146" s="185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ht="15.75" customHeight="1">
      <c r="A147" s="18"/>
      <c r="B147" s="184"/>
      <c r="C147" s="18"/>
      <c r="D147" s="18"/>
      <c r="E147" s="18"/>
      <c r="F147" s="185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ht="15.75" customHeight="1">
      <c r="A148" s="18"/>
      <c r="B148" s="184"/>
      <c r="C148" s="18"/>
      <c r="D148" s="18"/>
      <c r="E148" s="18"/>
      <c r="F148" s="185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ht="15.75" customHeight="1">
      <c r="A149" s="18"/>
      <c r="B149" s="184"/>
      <c r="C149" s="18"/>
      <c r="D149" s="18"/>
      <c r="E149" s="18"/>
      <c r="F149" s="185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ht="15.75" customHeight="1">
      <c r="A150" s="18"/>
      <c r="B150" s="184"/>
      <c r="C150" s="18"/>
      <c r="D150" s="18"/>
      <c r="E150" s="18"/>
      <c r="F150" s="185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ht="15.75" customHeight="1">
      <c r="A151" s="18"/>
      <c r="B151" s="184"/>
      <c r="C151" s="18"/>
      <c r="D151" s="18"/>
      <c r="E151" s="18"/>
      <c r="F151" s="185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ht="15.75" customHeight="1">
      <c r="A152" s="18"/>
      <c r="B152" s="184"/>
      <c r="C152" s="18"/>
      <c r="D152" s="18"/>
      <c r="E152" s="18"/>
      <c r="F152" s="185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ht="15.75" customHeight="1">
      <c r="A153" s="18"/>
      <c r="B153" s="184"/>
      <c r="C153" s="18"/>
      <c r="D153" s="18"/>
      <c r="E153" s="18"/>
      <c r="F153" s="185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ht="15.75" customHeight="1">
      <c r="A154" s="18"/>
      <c r="B154" s="184"/>
      <c r="C154" s="18"/>
      <c r="D154" s="18"/>
      <c r="E154" s="18"/>
      <c r="F154" s="185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ht="15.75" customHeight="1">
      <c r="A155" s="18"/>
      <c r="B155" s="184"/>
      <c r="C155" s="18"/>
      <c r="D155" s="18"/>
      <c r="E155" s="18"/>
      <c r="F155" s="185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ht="15.75" customHeight="1">
      <c r="A156" s="18"/>
      <c r="B156" s="184"/>
      <c r="C156" s="18"/>
      <c r="D156" s="18"/>
      <c r="E156" s="18"/>
      <c r="F156" s="185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ht="15.75" customHeight="1">
      <c r="A157" s="18"/>
      <c r="B157" s="184"/>
      <c r="C157" s="18"/>
      <c r="D157" s="18"/>
      <c r="E157" s="18"/>
      <c r="F157" s="185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ht="15.75" customHeight="1">
      <c r="A158" s="18"/>
      <c r="B158" s="184"/>
      <c r="C158" s="18"/>
      <c r="D158" s="18"/>
      <c r="E158" s="18"/>
      <c r="F158" s="185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ht="15.75" customHeight="1">
      <c r="A159" s="18"/>
      <c r="B159" s="184"/>
      <c r="C159" s="18"/>
      <c r="D159" s="18"/>
      <c r="E159" s="18"/>
      <c r="F159" s="185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ht="15.75" customHeight="1">
      <c r="A160" s="18"/>
      <c r="B160" s="184"/>
      <c r="C160" s="18"/>
      <c r="D160" s="18"/>
      <c r="E160" s="18"/>
      <c r="F160" s="185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ht="15.75" customHeight="1">
      <c r="A161" s="18"/>
      <c r="B161" s="184"/>
      <c r="C161" s="18"/>
      <c r="D161" s="18"/>
      <c r="E161" s="18"/>
      <c r="F161" s="185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ht="15.75" customHeight="1">
      <c r="A162" s="18"/>
      <c r="B162" s="184"/>
      <c r="C162" s="18"/>
      <c r="D162" s="18"/>
      <c r="E162" s="18"/>
      <c r="F162" s="185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ht="15.75" customHeight="1">
      <c r="A163" s="18"/>
      <c r="B163" s="184"/>
      <c r="C163" s="18"/>
      <c r="D163" s="18"/>
      <c r="E163" s="18"/>
      <c r="F163" s="185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ht="15.75" customHeight="1">
      <c r="A164" s="18"/>
      <c r="B164" s="184"/>
      <c r="C164" s="18"/>
      <c r="D164" s="18"/>
      <c r="E164" s="18"/>
      <c r="F164" s="185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ht="15.75" customHeight="1">
      <c r="A165" s="18"/>
      <c r="B165" s="184"/>
      <c r="C165" s="18"/>
      <c r="D165" s="18"/>
      <c r="E165" s="18"/>
      <c r="F165" s="185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ht="15.75" customHeight="1">
      <c r="A166" s="18"/>
      <c r="B166" s="184"/>
      <c r="C166" s="18"/>
      <c r="D166" s="18"/>
      <c r="E166" s="18"/>
      <c r="F166" s="185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ht="15.75" customHeight="1">
      <c r="A167" s="18"/>
      <c r="B167" s="184"/>
      <c r="C167" s="18"/>
      <c r="D167" s="18"/>
      <c r="E167" s="18"/>
      <c r="F167" s="185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ht="15.75" customHeight="1">
      <c r="A168" s="18"/>
      <c r="B168" s="184"/>
      <c r="C168" s="18"/>
      <c r="D168" s="18"/>
      <c r="E168" s="18"/>
      <c r="F168" s="185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ht="15.75" customHeight="1">
      <c r="A169" s="18"/>
      <c r="B169" s="184"/>
      <c r="C169" s="18"/>
      <c r="D169" s="18"/>
      <c r="E169" s="18"/>
      <c r="F169" s="185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ht="15.75" customHeight="1">
      <c r="A170" s="18"/>
      <c r="B170" s="184"/>
      <c r="C170" s="18"/>
      <c r="D170" s="18"/>
      <c r="E170" s="18"/>
      <c r="F170" s="185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ht="15.75" customHeight="1">
      <c r="A171" s="18"/>
      <c r="B171" s="184"/>
      <c r="C171" s="18"/>
      <c r="D171" s="18"/>
      <c r="E171" s="18"/>
      <c r="F171" s="185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ht="15.75" customHeight="1">
      <c r="A172" s="18"/>
      <c r="B172" s="184"/>
      <c r="C172" s="18"/>
      <c r="D172" s="18"/>
      <c r="E172" s="18"/>
      <c r="F172" s="185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ht="15.75" customHeight="1">
      <c r="A173" s="18"/>
      <c r="B173" s="184"/>
      <c r="C173" s="18"/>
      <c r="D173" s="18"/>
      <c r="E173" s="18"/>
      <c r="F173" s="185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ht="15.75" customHeight="1">
      <c r="A174" s="18"/>
      <c r="B174" s="184"/>
      <c r="C174" s="18"/>
      <c r="D174" s="18"/>
      <c r="E174" s="18"/>
      <c r="F174" s="185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ht="15.75" customHeight="1">
      <c r="A175" s="18"/>
      <c r="B175" s="184"/>
      <c r="C175" s="18"/>
      <c r="D175" s="18"/>
      <c r="E175" s="18"/>
      <c r="F175" s="185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ht="15.75" customHeight="1">
      <c r="A176" s="18"/>
      <c r="B176" s="184"/>
      <c r="C176" s="18"/>
      <c r="D176" s="18"/>
      <c r="E176" s="18"/>
      <c r="F176" s="185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ht="15.75" customHeight="1">
      <c r="A177" s="18"/>
      <c r="B177" s="184"/>
      <c r="C177" s="18"/>
      <c r="D177" s="18"/>
      <c r="E177" s="18"/>
      <c r="F177" s="185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ht="15.75" customHeight="1">
      <c r="A178" s="18"/>
      <c r="B178" s="184"/>
      <c r="C178" s="18"/>
      <c r="D178" s="18"/>
      <c r="E178" s="18"/>
      <c r="F178" s="185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ht="15.75" customHeight="1">
      <c r="A179" s="18"/>
      <c r="B179" s="184"/>
      <c r="C179" s="18"/>
      <c r="D179" s="18"/>
      <c r="E179" s="18"/>
      <c r="F179" s="185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ht="15.75" customHeight="1">
      <c r="A180" s="18"/>
      <c r="B180" s="184"/>
      <c r="C180" s="18"/>
      <c r="D180" s="18"/>
      <c r="E180" s="18"/>
      <c r="F180" s="185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ht="15.75" customHeight="1">
      <c r="A181" s="18"/>
      <c r="B181" s="184"/>
      <c r="C181" s="18"/>
      <c r="D181" s="18"/>
      <c r="E181" s="18"/>
      <c r="F181" s="185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ht="15.75" customHeight="1">
      <c r="A182" s="18"/>
      <c r="B182" s="184"/>
      <c r="C182" s="18"/>
      <c r="D182" s="18"/>
      <c r="E182" s="18"/>
      <c r="F182" s="185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ht="15.75" customHeight="1">
      <c r="A183" s="18"/>
      <c r="B183" s="184"/>
      <c r="C183" s="18"/>
      <c r="D183" s="18"/>
      <c r="E183" s="18"/>
      <c r="F183" s="185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ht="15.75" customHeight="1">
      <c r="A184" s="18"/>
      <c r="B184" s="184"/>
      <c r="C184" s="18"/>
      <c r="D184" s="18"/>
      <c r="E184" s="18"/>
      <c r="F184" s="185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ht="15.75" customHeight="1">
      <c r="A185" s="18"/>
      <c r="B185" s="184"/>
      <c r="C185" s="18"/>
      <c r="D185" s="18"/>
      <c r="E185" s="18"/>
      <c r="F185" s="185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ht="15.75" customHeight="1">
      <c r="A186" s="18"/>
      <c r="B186" s="184"/>
      <c r="C186" s="18"/>
      <c r="D186" s="18"/>
      <c r="E186" s="18"/>
      <c r="F186" s="185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ht="15.75" customHeight="1">
      <c r="A187" s="18"/>
      <c r="B187" s="184"/>
      <c r="C187" s="18"/>
      <c r="D187" s="18"/>
      <c r="E187" s="18"/>
      <c r="F187" s="185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ht="15.75" customHeight="1">
      <c r="A188" s="18"/>
      <c r="B188" s="184"/>
      <c r="C188" s="18"/>
      <c r="D188" s="18"/>
      <c r="E188" s="18"/>
      <c r="F188" s="185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ht="15.75" customHeight="1">
      <c r="A189" s="18"/>
      <c r="B189" s="184"/>
      <c r="C189" s="18"/>
      <c r="D189" s="18"/>
      <c r="E189" s="18"/>
      <c r="F189" s="185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ht="15.75" customHeight="1">
      <c r="A190" s="18"/>
      <c r="B190" s="184"/>
      <c r="C190" s="18"/>
      <c r="D190" s="18"/>
      <c r="E190" s="18"/>
      <c r="F190" s="185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ht="15.75" customHeight="1">
      <c r="A191" s="18"/>
      <c r="B191" s="184"/>
      <c r="C191" s="18"/>
      <c r="D191" s="18"/>
      <c r="E191" s="18"/>
      <c r="F191" s="185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ht="15.75" customHeight="1">
      <c r="A192" s="18"/>
      <c r="B192" s="184"/>
      <c r="C192" s="18"/>
      <c r="D192" s="18"/>
      <c r="E192" s="18"/>
      <c r="F192" s="185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ht="15.75" customHeight="1">
      <c r="A193" s="18"/>
      <c r="B193" s="184"/>
      <c r="C193" s="18"/>
      <c r="D193" s="18"/>
      <c r="E193" s="18"/>
      <c r="F193" s="185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ht="15.75" customHeight="1">
      <c r="A194" s="18"/>
      <c r="B194" s="184"/>
      <c r="C194" s="18"/>
      <c r="D194" s="18"/>
      <c r="E194" s="18"/>
      <c r="F194" s="185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ht="15.75" customHeight="1">
      <c r="A195" s="18"/>
      <c r="B195" s="184"/>
      <c r="C195" s="18"/>
      <c r="D195" s="18"/>
      <c r="E195" s="18"/>
      <c r="F195" s="185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ht="15.75" customHeight="1">
      <c r="A196" s="18"/>
      <c r="B196" s="184"/>
      <c r="C196" s="18"/>
      <c r="D196" s="18"/>
      <c r="E196" s="18"/>
      <c r="F196" s="185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ht="15.75" customHeight="1">
      <c r="A197" s="18"/>
      <c r="B197" s="184"/>
      <c r="C197" s="18"/>
      <c r="D197" s="18"/>
      <c r="E197" s="18"/>
      <c r="F197" s="185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ht="15.75" customHeight="1">
      <c r="A198" s="18"/>
      <c r="B198" s="184"/>
      <c r="C198" s="18"/>
      <c r="D198" s="18"/>
      <c r="E198" s="18"/>
      <c r="F198" s="185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ht="15.75" customHeight="1">
      <c r="A199" s="18"/>
      <c r="B199" s="184"/>
      <c r="C199" s="18"/>
      <c r="D199" s="18"/>
      <c r="E199" s="18"/>
      <c r="F199" s="185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ht="15.75" customHeight="1">
      <c r="A200" s="18"/>
      <c r="B200" s="184"/>
      <c r="C200" s="18"/>
      <c r="D200" s="18"/>
      <c r="E200" s="18"/>
      <c r="F200" s="185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ht="15.75" customHeight="1">
      <c r="A201" s="18"/>
      <c r="B201" s="184"/>
      <c r="C201" s="18"/>
      <c r="D201" s="18"/>
      <c r="E201" s="18"/>
      <c r="F201" s="185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ht="15.75" customHeight="1">
      <c r="A202" s="18"/>
      <c r="B202" s="184"/>
      <c r="C202" s="18"/>
      <c r="D202" s="18"/>
      <c r="E202" s="18"/>
      <c r="F202" s="185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ht="15.75" customHeight="1">
      <c r="A203" s="18"/>
      <c r="B203" s="184"/>
      <c r="C203" s="18"/>
      <c r="D203" s="18"/>
      <c r="E203" s="18"/>
      <c r="F203" s="185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ht="15.75" customHeight="1">
      <c r="A204" s="18"/>
      <c r="B204" s="184"/>
      <c r="C204" s="18"/>
      <c r="D204" s="18"/>
      <c r="E204" s="18"/>
      <c r="F204" s="185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ht="15.75" customHeight="1">
      <c r="A205" s="18"/>
      <c r="B205" s="184"/>
      <c r="C205" s="18"/>
      <c r="D205" s="18"/>
      <c r="E205" s="18"/>
      <c r="F205" s="185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ht="15.75" customHeight="1">
      <c r="A206" s="18"/>
      <c r="B206" s="184"/>
      <c r="C206" s="18"/>
      <c r="D206" s="18"/>
      <c r="E206" s="18"/>
      <c r="F206" s="185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ht="15.75" customHeight="1">
      <c r="A207" s="18"/>
      <c r="B207" s="184"/>
      <c r="C207" s="18"/>
      <c r="D207" s="18"/>
      <c r="E207" s="18"/>
      <c r="F207" s="185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ht="15.75" customHeight="1">
      <c r="A208" s="18"/>
      <c r="B208" s="184"/>
      <c r="C208" s="18"/>
      <c r="D208" s="18"/>
      <c r="E208" s="18"/>
      <c r="F208" s="185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ht="15.75" customHeight="1">
      <c r="A209" s="18"/>
      <c r="B209" s="184"/>
      <c r="C209" s="18"/>
      <c r="D209" s="18"/>
      <c r="E209" s="18"/>
      <c r="F209" s="185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ht="15.75" customHeight="1">
      <c r="A210" s="18"/>
      <c r="B210" s="184"/>
      <c r="C210" s="18"/>
      <c r="D210" s="18"/>
      <c r="E210" s="18"/>
      <c r="F210" s="185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ht="15.75" customHeight="1">
      <c r="A211" s="18"/>
      <c r="B211" s="184"/>
      <c r="C211" s="18"/>
      <c r="D211" s="18"/>
      <c r="E211" s="18"/>
      <c r="F211" s="185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ht="15.75" customHeight="1">
      <c r="A212" s="18"/>
      <c r="B212" s="184"/>
      <c r="C212" s="18"/>
      <c r="D212" s="18"/>
      <c r="E212" s="18"/>
      <c r="F212" s="185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 ht="15.75" customHeight="1">
      <c r="A213" s="18"/>
      <c r="B213" s="184"/>
      <c r="C213" s="18"/>
      <c r="D213" s="18"/>
      <c r="E213" s="18"/>
      <c r="F213" s="185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ht="15.75" customHeight="1">
      <c r="A214" s="18"/>
      <c r="B214" s="184"/>
      <c r="C214" s="18"/>
      <c r="D214" s="18"/>
      <c r="E214" s="18"/>
      <c r="F214" s="185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 ht="15.75" customHeight="1">
      <c r="A215" s="18"/>
      <c r="B215" s="184"/>
      <c r="C215" s="18"/>
      <c r="D215" s="18"/>
      <c r="E215" s="18"/>
      <c r="F215" s="185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ht="15.75" customHeight="1">
      <c r="A216" s="18"/>
      <c r="B216" s="184"/>
      <c r="C216" s="18"/>
      <c r="D216" s="18"/>
      <c r="E216" s="18"/>
      <c r="F216" s="185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ht="15.75" customHeight="1">
      <c r="A217" s="18"/>
      <c r="B217" s="184"/>
      <c r="C217" s="18"/>
      <c r="D217" s="18"/>
      <c r="E217" s="18"/>
      <c r="F217" s="185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 ht="15.75" customHeight="1">
      <c r="A218" s="18"/>
      <c r="B218" s="184"/>
      <c r="C218" s="18"/>
      <c r="D218" s="18"/>
      <c r="E218" s="18"/>
      <c r="F218" s="185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 ht="15.75" customHeight="1">
      <c r="A219" s="18"/>
      <c r="B219" s="184"/>
      <c r="C219" s="18"/>
      <c r="D219" s="18"/>
      <c r="E219" s="18"/>
      <c r="F219" s="185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ht="15.75" customHeight="1">
      <c r="A220" s="18"/>
      <c r="B220" s="184"/>
      <c r="C220" s="18"/>
      <c r="D220" s="18"/>
      <c r="E220" s="18"/>
      <c r="F220" s="185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 ht="15.75" customHeight="1">
      <c r="A221" s="18"/>
      <c r="B221" s="184"/>
      <c r="C221" s="18"/>
      <c r="D221" s="18"/>
      <c r="E221" s="18"/>
      <c r="F221" s="185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ht="15.75" customHeight="1">
      <c r="A222" s="18"/>
      <c r="B222" s="184"/>
      <c r="C222" s="18"/>
      <c r="D222" s="18"/>
      <c r="E222" s="18"/>
      <c r="F222" s="185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ht="15.75" customHeight="1">
      <c r="A223" s="18"/>
      <c r="B223" s="184"/>
      <c r="C223" s="18"/>
      <c r="D223" s="18"/>
      <c r="E223" s="18"/>
      <c r="F223" s="185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ht="15.75" customHeight="1">
      <c r="A224" s="18"/>
      <c r="B224" s="184"/>
      <c r="C224" s="18"/>
      <c r="D224" s="18"/>
      <c r="E224" s="18"/>
      <c r="F224" s="185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ht="15.75" customHeight="1">
      <c r="A225" s="18"/>
      <c r="B225" s="184"/>
      <c r="C225" s="18"/>
      <c r="D225" s="18"/>
      <c r="E225" s="18"/>
      <c r="F225" s="185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ht="15.75" customHeight="1">
      <c r="A226" s="18"/>
      <c r="B226" s="184"/>
      <c r="C226" s="18"/>
      <c r="D226" s="18"/>
      <c r="E226" s="18"/>
      <c r="F226" s="185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ht="15.75" customHeight="1">
      <c r="A227" s="18"/>
      <c r="B227" s="184"/>
      <c r="C227" s="18"/>
      <c r="D227" s="18"/>
      <c r="E227" s="18"/>
      <c r="F227" s="185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ht="15.75" customHeight="1">
      <c r="A228" s="18"/>
      <c r="B228" s="184"/>
      <c r="C228" s="18"/>
      <c r="D228" s="18"/>
      <c r="E228" s="18"/>
      <c r="F228" s="185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ht="15.75" customHeight="1">
      <c r="A229" s="18"/>
      <c r="B229" s="184"/>
      <c r="C229" s="18"/>
      <c r="D229" s="18"/>
      <c r="E229" s="18"/>
      <c r="F229" s="185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ht="15.75" customHeight="1">
      <c r="A230" s="18"/>
      <c r="B230" s="184"/>
      <c r="C230" s="18"/>
      <c r="D230" s="18"/>
      <c r="E230" s="18"/>
      <c r="F230" s="185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ht="15.75" customHeight="1">
      <c r="A231" s="18"/>
      <c r="B231" s="184"/>
      <c r="C231" s="18"/>
      <c r="D231" s="18"/>
      <c r="E231" s="18"/>
      <c r="F231" s="185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ht="15.75" customHeight="1">
      <c r="A232" s="18"/>
      <c r="B232" s="184"/>
      <c r="C232" s="18"/>
      <c r="D232" s="18"/>
      <c r="E232" s="18"/>
      <c r="F232" s="185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ht="15.75" customHeight="1">
      <c r="A233" s="18"/>
      <c r="B233" s="184"/>
      <c r="C233" s="18"/>
      <c r="D233" s="18"/>
      <c r="E233" s="18"/>
      <c r="F233" s="185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ht="15.75" customHeight="1">
      <c r="A234" s="18"/>
      <c r="B234" s="184"/>
      <c r="C234" s="18"/>
      <c r="D234" s="18"/>
      <c r="E234" s="18"/>
      <c r="F234" s="185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ht="15.75" customHeight="1">
      <c r="A235" s="18"/>
      <c r="B235" s="184"/>
      <c r="C235" s="18"/>
      <c r="D235" s="18"/>
      <c r="E235" s="18"/>
      <c r="F235" s="185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ht="15.75" customHeight="1">
      <c r="A236" s="18"/>
      <c r="B236" s="184"/>
      <c r="C236" s="18"/>
      <c r="D236" s="18"/>
      <c r="E236" s="18"/>
      <c r="F236" s="185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ht="15.75" customHeight="1">
      <c r="A237" s="18"/>
      <c r="B237" s="184"/>
      <c r="C237" s="18"/>
      <c r="D237" s="18"/>
      <c r="E237" s="18"/>
      <c r="F237" s="185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ht="15.75" customHeight="1">
      <c r="A238" s="18"/>
      <c r="B238" s="184"/>
      <c r="C238" s="18"/>
      <c r="D238" s="18"/>
      <c r="E238" s="18"/>
      <c r="F238" s="185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ht="15.75" customHeight="1">
      <c r="A239" s="18"/>
      <c r="B239" s="184"/>
      <c r="C239" s="18"/>
      <c r="D239" s="18"/>
      <c r="E239" s="18"/>
      <c r="F239" s="185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ht="15.75" customHeight="1">
      <c r="A240" s="18"/>
      <c r="B240" s="184"/>
      <c r="C240" s="18"/>
      <c r="D240" s="18"/>
      <c r="E240" s="18"/>
      <c r="F240" s="185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ht="15.75" customHeight="1">
      <c r="A241" s="18"/>
      <c r="B241" s="184"/>
      <c r="C241" s="18"/>
      <c r="D241" s="18"/>
      <c r="E241" s="18"/>
      <c r="F241" s="185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ht="15.75" customHeight="1">
      <c r="A242" s="18"/>
      <c r="B242" s="184"/>
      <c r="C242" s="18"/>
      <c r="D242" s="18"/>
      <c r="E242" s="18"/>
      <c r="F242" s="185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ht="15.75" customHeight="1">
      <c r="A243" s="18"/>
      <c r="B243" s="184"/>
      <c r="C243" s="18"/>
      <c r="D243" s="18"/>
      <c r="E243" s="18"/>
      <c r="F243" s="185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ht="15.75" customHeight="1">
      <c r="A244" s="18"/>
      <c r="B244" s="184"/>
      <c r="C244" s="18"/>
      <c r="D244" s="18"/>
      <c r="E244" s="18"/>
      <c r="F244" s="185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ht="15.75" customHeight="1">
      <c r="A245" s="18"/>
      <c r="B245" s="184"/>
      <c r="C245" s="18"/>
      <c r="D245" s="18"/>
      <c r="E245" s="18"/>
      <c r="F245" s="185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ht="15.75" customHeight="1">
      <c r="A246" s="18"/>
      <c r="B246" s="184"/>
      <c r="C246" s="18"/>
      <c r="D246" s="18"/>
      <c r="E246" s="18"/>
      <c r="F246" s="185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ht="15.75" customHeight="1">
      <c r="A247" s="18"/>
      <c r="B247" s="184"/>
      <c r="C247" s="18"/>
      <c r="D247" s="18"/>
      <c r="E247" s="18"/>
      <c r="F247" s="185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ht="15.75" customHeight="1">
      <c r="A248" s="18"/>
      <c r="B248" s="184"/>
      <c r="C248" s="18"/>
      <c r="D248" s="18"/>
      <c r="E248" s="18"/>
      <c r="F248" s="185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ht="15.75" customHeight="1">
      <c r="A249" s="18"/>
      <c r="B249" s="184"/>
      <c r="C249" s="18"/>
      <c r="D249" s="18"/>
      <c r="E249" s="18"/>
      <c r="F249" s="185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ht="15.75" customHeight="1">
      <c r="A250" s="18"/>
      <c r="B250" s="184"/>
      <c r="C250" s="18"/>
      <c r="D250" s="18"/>
      <c r="E250" s="18"/>
      <c r="F250" s="185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ht="15.75" customHeight="1">
      <c r="A251" s="18"/>
      <c r="B251" s="184"/>
      <c r="C251" s="18"/>
      <c r="D251" s="18"/>
      <c r="E251" s="18"/>
      <c r="F251" s="185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ht="15.75" customHeight="1">
      <c r="A252" s="18"/>
      <c r="B252" s="184"/>
      <c r="C252" s="18"/>
      <c r="D252" s="18"/>
      <c r="E252" s="18"/>
      <c r="F252" s="185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ht="15.75" customHeight="1">
      <c r="A253" s="18"/>
      <c r="B253" s="184"/>
      <c r="C253" s="18"/>
      <c r="D253" s="18"/>
      <c r="E253" s="18"/>
      <c r="F253" s="185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ht="15.75" customHeight="1">
      <c r="A254" s="18"/>
      <c r="B254" s="184"/>
      <c r="C254" s="18"/>
      <c r="D254" s="18"/>
      <c r="E254" s="18"/>
      <c r="F254" s="185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ht="15.75" customHeight="1">
      <c r="A255" s="18"/>
      <c r="B255" s="184"/>
      <c r="C255" s="18"/>
      <c r="D255" s="18"/>
      <c r="E255" s="18"/>
      <c r="F255" s="185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ht="15.75" customHeight="1">
      <c r="A256" s="18"/>
      <c r="B256" s="184"/>
      <c r="C256" s="18"/>
      <c r="D256" s="18"/>
      <c r="E256" s="18"/>
      <c r="F256" s="185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ht="15.75" customHeight="1">
      <c r="F257" s="180"/>
    </row>
    <row r="258" ht="15.75" customHeight="1">
      <c r="F258" s="180"/>
    </row>
    <row r="259" ht="15.75" customHeight="1">
      <c r="F259" s="180"/>
    </row>
    <row r="260" ht="15.75" customHeight="1">
      <c r="F260" s="180"/>
    </row>
    <row r="261" ht="15.75" customHeight="1">
      <c r="F261" s="180"/>
    </row>
    <row r="262" ht="15.75" customHeight="1">
      <c r="F262" s="180"/>
    </row>
    <row r="263" ht="15.75" customHeight="1">
      <c r="F263" s="180"/>
    </row>
    <row r="264" ht="15.75" customHeight="1">
      <c r="F264" s="180"/>
    </row>
    <row r="265" ht="15.75" customHeight="1">
      <c r="F265" s="180"/>
    </row>
    <row r="266" ht="15.75" customHeight="1">
      <c r="F266" s="180"/>
    </row>
    <row r="267" ht="15.75" customHeight="1">
      <c r="F267" s="180"/>
    </row>
    <row r="268" ht="15.75" customHeight="1">
      <c r="F268" s="180"/>
    </row>
    <row r="269" ht="15.75" customHeight="1">
      <c r="F269" s="180"/>
    </row>
    <row r="270" ht="15.75" customHeight="1">
      <c r="F270" s="180"/>
    </row>
    <row r="271" ht="15.75" customHeight="1">
      <c r="F271" s="180"/>
    </row>
    <row r="272" ht="15.75" customHeight="1">
      <c r="F272" s="180"/>
    </row>
    <row r="273" ht="15.75" customHeight="1">
      <c r="F273" s="180"/>
    </row>
    <row r="274" ht="15.75" customHeight="1">
      <c r="F274" s="180"/>
    </row>
    <row r="275" ht="15.75" customHeight="1">
      <c r="F275" s="180"/>
    </row>
    <row r="276" ht="15.75" customHeight="1">
      <c r="F276" s="180"/>
    </row>
    <row r="277" ht="15.75" customHeight="1">
      <c r="F277" s="180"/>
    </row>
    <row r="278" ht="15.75" customHeight="1">
      <c r="F278" s="180"/>
    </row>
    <row r="279" ht="15.75" customHeight="1">
      <c r="F279" s="180"/>
    </row>
    <row r="280" ht="15.75" customHeight="1">
      <c r="F280" s="180"/>
    </row>
    <row r="281" ht="15.75" customHeight="1">
      <c r="F281" s="180"/>
    </row>
    <row r="282" ht="15.75" customHeight="1">
      <c r="F282" s="180"/>
    </row>
    <row r="283" ht="15.75" customHeight="1">
      <c r="F283" s="180"/>
    </row>
    <row r="284" ht="15.75" customHeight="1">
      <c r="F284" s="180"/>
    </row>
    <row r="285" ht="15.75" customHeight="1">
      <c r="F285" s="180"/>
    </row>
    <row r="286" ht="15.75" customHeight="1">
      <c r="F286" s="180"/>
    </row>
    <row r="287" ht="15.75" customHeight="1">
      <c r="F287" s="180"/>
    </row>
    <row r="288" ht="15.75" customHeight="1">
      <c r="F288" s="180"/>
    </row>
    <row r="289" ht="15.75" customHeight="1">
      <c r="F289" s="180"/>
    </row>
    <row r="290" ht="15.75" customHeight="1">
      <c r="F290" s="180"/>
    </row>
    <row r="291" ht="15.75" customHeight="1">
      <c r="F291" s="180"/>
    </row>
    <row r="292" ht="15.75" customHeight="1">
      <c r="F292" s="180"/>
    </row>
    <row r="293" ht="15.75" customHeight="1">
      <c r="F293" s="180"/>
    </row>
    <row r="294" ht="15.75" customHeight="1">
      <c r="F294" s="180"/>
    </row>
    <row r="295" ht="15.75" customHeight="1">
      <c r="F295" s="180"/>
    </row>
    <row r="296" ht="15.75" customHeight="1">
      <c r="F296" s="180"/>
    </row>
    <row r="297" ht="15.75" customHeight="1">
      <c r="F297" s="180"/>
    </row>
    <row r="298" ht="15.75" customHeight="1">
      <c r="F298" s="180"/>
    </row>
    <row r="299" ht="15.75" customHeight="1">
      <c r="F299" s="180"/>
    </row>
    <row r="300" ht="15.75" customHeight="1">
      <c r="F300" s="180"/>
    </row>
    <row r="301" ht="15.75" customHeight="1">
      <c r="F301" s="180"/>
    </row>
    <row r="302" ht="15.75" customHeight="1">
      <c r="F302" s="180"/>
    </row>
    <row r="303" ht="15.75" customHeight="1">
      <c r="F303" s="180"/>
    </row>
    <row r="304" ht="15.75" customHeight="1">
      <c r="F304" s="180"/>
    </row>
    <row r="305" ht="15.75" customHeight="1">
      <c r="F305" s="180"/>
    </row>
    <row r="306" ht="15.75" customHeight="1">
      <c r="F306" s="180"/>
    </row>
    <row r="307" ht="15.75" customHeight="1">
      <c r="F307" s="180"/>
    </row>
    <row r="308" ht="15.75" customHeight="1">
      <c r="F308" s="180"/>
    </row>
    <row r="309" ht="15.75" customHeight="1">
      <c r="F309" s="180"/>
    </row>
    <row r="310" ht="15.75" customHeight="1">
      <c r="F310" s="180"/>
    </row>
    <row r="311" ht="15.75" customHeight="1">
      <c r="F311" s="180"/>
    </row>
    <row r="312" ht="15.75" customHeight="1">
      <c r="F312" s="180"/>
    </row>
    <row r="313" ht="15.75" customHeight="1">
      <c r="F313" s="180"/>
    </row>
    <row r="314" ht="15.75" customHeight="1">
      <c r="F314" s="180"/>
    </row>
    <row r="315" ht="15.75" customHeight="1">
      <c r="F315" s="180"/>
    </row>
    <row r="316" ht="15.75" customHeight="1">
      <c r="F316" s="180"/>
    </row>
    <row r="317" ht="15.75" customHeight="1">
      <c r="F317" s="180"/>
    </row>
    <row r="318" ht="15.75" customHeight="1">
      <c r="F318" s="180"/>
    </row>
    <row r="319" ht="15.75" customHeight="1">
      <c r="F319" s="180"/>
    </row>
    <row r="320" ht="15.75" customHeight="1">
      <c r="F320" s="180"/>
    </row>
    <row r="321" ht="15.75" customHeight="1">
      <c r="F321" s="180"/>
    </row>
    <row r="322" ht="15.75" customHeight="1">
      <c r="F322" s="180"/>
    </row>
    <row r="323" ht="15.75" customHeight="1">
      <c r="F323" s="180"/>
    </row>
    <row r="324" ht="15.75" customHeight="1">
      <c r="F324" s="180"/>
    </row>
    <row r="325" ht="15.75" customHeight="1">
      <c r="F325" s="180"/>
    </row>
    <row r="326" ht="15.75" customHeight="1">
      <c r="F326" s="180"/>
    </row>
    <row r="327" ht="15.75" customHeight="1">
      <c r="F327" s="180"/>
    </row>
    <row r="328" ht="15.75" customHeight="1">
      <c r="F328" s="180"/>
    </row>
    <row r="329" ht="15.75" customHeight="1">
      <c r="F329" s="180"/>
    </row>
    <row r="330" ht="15.75" customHeight="1">
      <c r="F330" s="180"/>
    </row>
    <row r="331" ht="15.75" customHeight="1">
      <c r="F331" s="180"/>
    </row>
    <row r="332" ht="15.75" customHeight="1">
      <c r="F332" s="180"/>
    </row>
    <row r="333" ht="15.75" customHeight="1">
      <c r="F333" s="180"/>
    </row>
    <row r="334" ht="15.75" customHeight="1">
      <c r="F334" s="180"/>
    </row>
    <row r="335" ht="15.75" customHeight="1">
      <c r="F335" s="180"/>
    </row>
    <row r="336" ht="15.75" customHeight="1">
      <c r="F336" s="180"/>
    </row>
    <row r="337" ht="15.75" customHeight="1">
      <c r="F337" s="180"/>
    </row>
    <row r="338" ht="15.75" customHeight="1">
      <c r="F338" s="180"/>
    </row>
    <row r="339" ht="15.75" customHeight="1">
      <c r="F339" s="180"/>
    </row>
    <row r="340" ht="15.75" customHeight="1">
      <c r="F340" s="180"/>
    </row>
    <row r="341" ht="15.75" customHeight="1">
      <c r="F341" s="180"/>
    </row>
    <row r="342" ht="15.75" customHeight="1">
      <c r="F342" s="180"/>
    </row>
    <row r="343" ht="15.75" customHeight="1">
      <c r="F343" s="180"/>
    </row>
    <row r="344" ht="15.75" customHeight="1">
      <c r="F344" s="180"/>
    </row>
    <row r="345" ht="15.75" customHeight="1">
      <c r="F345" s="180"/>
    </row>
    <row r="346" ht="15.75" customHeight="1">
      <c r="F346" s="180"/>
    </row>
    <row r="347" ht="15.75" customHeight="1">
      <c r="F347" s="180"/>
    </row>
    <row r="348" ht="15.75" customHeight="1">
      <c r="F348" s="180"/>
    </row>
    <row r="349" ht="15.75" customHeight="1">
      <c r="F349" s="180"/>
    </row>
    <row r="350" ht="15.75" customHeight="1">
      <c r="F350" s="180"/>
    </row>
    <row r="351" ht="15.75" customHeight="1">
      <c r="F351" s="180"/>
    </row>
    <row r="352" ht="15.75" customHeight="1">
      <c r="F352" s="180"/>
    </row>
    <row r="353" ht="15.75" customHeight="1">
      <c r="F353" s="180"/>
    </row>
    <row r="354" ht="15.75" customHeight="1">
      <c r="F354" s="180"/>
    </row>
    <row r="355" ht="15.75" customHeight="1">
      <c r="F355" s="180"/>
    </row>
    <row r="356" ht="15.75" customHeight="1">
      <c r="F356" s="180"/>
    </row>
    <row r="357" ht="15.75" customHeight="1">
      <c r="F357" s="180"/>
    </row>
    <row r="358" ht="15.75" customHeight="1">
      <c r="F358" s="180"/>
    </row>
    <row r="359" ht="15.75" customHeight="1">
      <c r="F359" s="180"/>
    </row>
    <row r="360" ht="15.75" customHeight="1">
      <c r="F360" s="180"/>
    </row>
    <row r="361" ht="15.75" customHeight="1">
      <c r="F361" s="180"/>
    </row>
    <row r="362" ht="15.75" customHeight="1">
      <c r="F362" s="180"/>
    </row>
    <row r="363" ht="15.75" customHeight="1">
      <c r="F363" s="180"/>
    </row>
    <row r="364" ht="15.75" customHeight="1">
      <c r="F364" s="180"/>
    </row>
    <row r="365" ht="15.75" customHeight="1">
      <c r="F365" s="180"/>
    </row>
    <row r="366" ht="15.75" customHeight="1">
      <c r="F366" s="180"/>
    </row>
    <row r="367" ht="15.75" customHeight="1">
      <c r="F367" s="180"/>
    </row>
    <row r="368" ht="15.75" customHeight="1">
      <c r="F368" s="180"/>
    </row>
    <row r="369" ht="15.75" customHeight="1">
      <c r="F369" s="180"/>
    </row>
    <row r="370" ht="15.75" customHeight="1">
      <c r="F370" s="180"/>
    </row>
    <row r="371" ht="15.75" customHeight="1">
      <c r="F371" s="180"/>
    </row>
    <row r="372" ht="15.75" customHeight="1">
      <c r="F372" s="180"/>
    </row>
    <row r="373" ht="15.75" customHeight="1">
      <c r="F373" s="180"/>
    </row>
    <row r="374" ht="15.75" customHeight="1">
      <c r="F374" s="180"/>
    </row>
    <row r="375" ht="15.75" customHeight="1">
      <c r="F375" s="180"/>
    </row>
    <row r="376" ht="15.75" customHeight="1">
      <c r="F376" s="180"/>
    </row>
    <row r="377" ht="15.75" customHeight="1">
      <c r="F377" s="180"/>
    </row>
    <row r="378" ht="15.75" customHeight="1">
      <c r="F378" s="180"/>
    </row>
    <row r="379" ht="15.75" customHeight="1">
      <c r="F379" s="180"/>
    </row>
    <row r="380" ht="15.75" customHeight="1">
      <c r="F380" s="180"/>
    </row>
    <row r="381" ht="15.75" customHeight="1">
      <c r="F381" s="180"/>
    </row>
    <row r="382" ht="15.75" customHeight="1">
      <c r="F382" s="180"/>
    </row>
    <row r="383" ht="15.75" customHeight="1">
      <c r="F383" s="180"/>
    </row>
    <row r="384" ht="15.75" customHeight="1">
      <c r="F384" s="180"/>
    </row>
    <row r="385" ht="15.75" customHeight="1">
      <c r="F385" s="180"/>
    </row>
    <row r="386" ht="15.75" customHeight="1">
      <c r="F386" s="180"/>
    </row>
    <row r="387" ht="15.75" customHeight="1">
      <c r="F387" s="180"/>
    </row>
    <row r="388" ht="15.75" customHeight="1">
      <c r="F388" s="180"/>
    </row>
    <row r="389" ht="15.75" customHeight="1">
      <c r="F389" s="180"/>
    </row>
    <row r="390" ht="15.75" customHeight="1">
      <c r="F390" s="180"/>
    </row>
    <row r="391" ht="15.75" customHeight="1">
      <c r="F391" s="180"/>
    </row>
    <row r="392" ht="15.75" customHeight="1">
      <c r="F392" s="180"/>
    </row>
    <row r="393" ht="15.75" customHeight="1">
      <c r="F393" s="180"/>
    </row>
    <row r="394" ht="15.75" customHeight="1">
      <c r="F394" s="180"/>
    </row>
    <row r="395" ht="15.75" customHeight="1">
      <c r="F395" s="180"/>
    </row>
    <row r="396" ht="15.75" customHeight="1">
      <c r="F396" s="180"/>
    </row>
    <row r="397" ht="15.75" customHeight="1">
      <c r="F397" s="180"/>
    </row>
    <row r="398" ht="15.75" customHeight="1">
      <c r="F398" s="180"/>
    </row>
    <row r="399" ht="15.75" customHeight="1">
      <c r="F399" s="180"/>
    </row>
    <row r="400" ht="15.75" customHeight="1">
      <c r="F400" s="180"/>
    </row>
    <row r="401" ht="15.75" customHeight="1">
      <c r="F401" s="180"/>
    </row>
    <row r="402" ht="15.75" customHeight="1">
      <c r="F402" s="180"/>
    </row>
    <row r="403" ht="15.75" customHeight="1">
      <c r="F403" s="180"/>
    </row>
    <row r="404" ht="15.75" customHeight="1">
      <c r="F404" s="180"/>
    </row>
    <row r="405" ht="15.75" customHeight="1">
      <c r="F405" s="180"/>
    </row>
    <row r="406" ht="15.75" customHeight="1">
      <c r="F406" s="180"/>
    </row>
    <row r="407" ht="15.75" customHeight="1">
      <c r="F407" s="180"/>
    </row>
    <row r="408" ht="15.75" customHeight="1">
      <c r="F408" s="180"/>
    </row>
    <row r="409" ht="15.75" customHeight="1">
      <c r="F409" s="180"/>
    </row>
    <row r="410" ht="15.75" customHeight="1">
      <c r="F410" s="180"/>
    </row>
    <row r="411" ht="15.75" customHeight="1">
      <c r="F411" s="180"/>
    </row>
    <row r="412" ht="15.75" customHeight="1">
      <c r="F412" s="180"/>
    </row>
    <row r="413" ht="15.75" customHeight="1">
      <c r="F413" s="180"/>
    </row>
    <row r="414" ht="15.75" customHeight="1">
      <c r="F414" s="180"/>
    </row>
    <row r="415" ht="15.75" customHeight="1">
      <c r="F415" s="180"/>
    </row>
    <row r="416" ht="15.75" customHeight="1">
      <c r="F416" s="180"/>
    </row>
    <row r="417" ht="15.75" customHeight="1">
      <c r="F417" s="180"/>
    </row>
    <row r="418" ht="15.75" customHeight="1">
      <c r="F418" s="180"/>
    </row>
    <row r="419" ht="15.75" customHeight="1">
      <c r="F419" s="180"/>
    </row>
    <row r="420" ht="15.75" customHeight="1">
      <c r="F420" s="180"/>
    </row>
    <row r="421" ht="15.75" customHeight="1">
      <c r="F421" s="180"/>
    </row>
    <row r="422" ht="15.75" customHeight="1">
      <c r="F422" s="180"/>
    </row>
    <row r="423" ht="15.75" customHeight="1">
      <c r="F423" s="180"/>
    </row>
    <row r="424" ht="15.75" customHeight="1">
      <c r="F424" s="180"/>
    </row>
    <row r="425" ht="15.75" customHeight="1">
      <c r="F425" s="180"/>
    </row>
    <row r="426" ht="15.75" customHeight="1">
      <c r="F426" s="180"/>
    </row>
    <row r="427" ht="15.75" customHeight="1">
      <c r="F427" s="180"/>
    </row>
    <row r="428" ht="15.75" customHeight="1">
      <c r="F428" s="180"/>
    </row>
    <row r="429" ht="15.75" customHeight="1">
      <c r="F429" s="180"/>
    </row>
    <row r="430" ht="15.75" customHeight="1">
      <c r="F430" s="180"/>
    </row>
    <row r="431" ht="15.75" customHeight="1">
      <c r="F431" s="180"/>
    </row>
    <row r="432" ht="15.75" customHeight="1">
      <c r="F432" s="180"/>
    </row>
    <row r="433" ht="15.75" customHeight="1">
      <c r="F433" s="180"/>
    </row>
    <row r="434" ht="15.75" customHeight="1">
      <c r="F434" s="180"/>
    </row>
    <row r="435" ht="15.75" customHeight="1">
      <c r="F435" s="180"/>
    </row>
    <row r="436" ht="15.75" customHeight="1">
      <c r="F436" s="180"/>
    </row>
    <row r="437" ht="15.75" customHeight="1">
      <c r="F437" s="180"/>
    </row>
    <row r="438" ht="15.75" customHeight="1">
      <c r="F438" s="180"/>
    </row>
    <row r="439" ht="15.75" customHeight="1">
      <c r="F439" s="180"/>
    </row>
    <row r="440" ht="15.75" customHeight="1">
      <c r="F440" s="180"/>
    </row>
    <row r="441" ht="15.75" customHeight="1">
      <c r="F441" s="180"/>
    </row>
    <row r="442" ht="15.75" customHeight="1">
      <c r="F442" s="180"/>
    </row>
    <row r="443" ht="15.75" customHeight="1">
      <c r="F443" s="180"/>
    </row>
    <row r="444" ht="15.75" customHeight="1">
      <c r="F444" s="180"/>
    </row>
    <row r="445" ht="15.75" customHeight="1">
      <c r="F445" s="180"/>
    </row>
    <row r="446" ht="15.75" customHeight="1">
      <c r="F446" s="180"/>
    </row>
    <row r="447" ht="15.75" customHeight="1">
      <c r="F447" s="180"/>
    </row>
    <row r="448" ht="15.75" customHeight="1">
      <c r="F448" s="180"/>
    </row>
    <row r="449" ht="15.75" customHeight="1">
      <c r="F449" s="180"/>
    </row>
    <row r="450" ht="15.75" customHeight="1">
      <c r="F450" s="180"/>
    </row>
    <row r="451" ht="15.75" customHeight="1">
      <c r="F451" s="180"/>
    </row>
    <row r="452" ht="15.75" customHeight="1">
      <c r="F452" s="180"/>
    </row>
    <row r="453" ht="15.75" customHeight="1">
      <c r="F453" s="180"/>
    </row>
    <row r="454" ht="15.75" customHeight="1">
      <c r="F454" s="180"/>
    </row>
    <row r="455" ht="15.75" customHeight="1">
      <c r="F455" s="180"/>
    </row>
    <row r="456" ht="15.75" customHeight="1">
      <c r="F456" s="180"/>
    </row>
    <row r="457" ht="15.75" customHeight="1">
      <c r="F457" s="180"/>
    </row>
    <row r="458" ht="15.75" customHeight="1">
      <c r="F458" s="180"/>
    </row>
    <row r="459" ht="15.75" customHeight="1">
      <c r="F459" s="180"/>
    </row>
    <row r="460" ht="15.75" customHeight="1">
      <c r="F460" s="180"/>
    </row>
    <row r="461" ht="15.75" customHeight="1">
      <c r="F461" s="180"/>
    </row>
    <row r="462" ht="15.75" customHeight="1">
      <c r="F462" s="180"/>
    </row>
    <row r="463" ht="15.75" customHeight="1">
      <c r="F463" s="180"/>
    </row>
    <row r="464" ht="15.75" customHeight="1">
      <c r="F464" s="180"/>
    </row>
    <row r="465" ht="15.75" customHeight="1">
      <c r="F465" s="180"/>
    </row>
    <row r="466" ht="15.75" customHeight="1">
      <c r="F466" s="180"/>
    </row>
    <row r="467" ht="15.75" customHeight="1">
      <c r="F467" s="180"/>
    </row>
    <row r="468" ht="15.75" customHeight="1">
      <c r="F468" s="180"/>
    </row>
    <row r="469" ht="15.75" customHeight="1">
      <c r="F469" s="180"/>
    </row>
    <row r="470" ht="15.75" customHeight="1">
      <c r="F470" s="180"/>
    </row>
    <row r="471" ht="15.75" customHeight="1">
      <c r="F471" s="180"/>
    </row>
    <row r="472" ht="15.75" customHeight="1">
      <c r="F472" s="180"/>
    </row>
    <row r="473" ht="15.75" customHeight="1">
      <c r="F473" s="180"/>
    </row>
    <row r="474" ht="15.75" customHeight="1">
      <c r="F474" s="180"/>
    </row>
    <row r="475" ht="15.75" customHeight="1">
      <c r="F475" s="180"/>
    </row>
    <row r="476" ht="15.75" customHeight="1">
      <c r="F476" s="180"/>
    </row>
    <row r="477" ht="15.75" customHeight="1">
      <c r="F477" s="180"/>
    </row>
    <row r="478" ht="15.75" customHeight="1">
      <c r="F478" s="180"/>
    </row>
    <row r="479" ht="15.75" customHeight="1">
      <c r="F479" s="180"/>
    </row>
    <row r="480" ht="15.75" customHeight="1">
      <c r="F480" s="180"/>
    </row>
    <row r="481" ht="15.75" customHeight="1">
      <c r="F481" s="180"/>
    </row>
    <row r="482" ht="15.75" customHeight="1">
      <c r="F482" s="180"/>
    </row>
    <row r="483" ht="15.75" customHeight="1">
      <c r="F483" s="180"/>
    </row>
    <row r="484" ht="15.75" customHeight="1">
      <c r="F484" s="180"/>
    </row>
    <row r="485" ht="15.75" customHeight="1">
      <c r="F485" s="180"/>
    </row>
    <row r="486" ht="15.75" customHeight="1">
      <c r="F486" s="180"/>
    </row>
    <row r="487" ht="15.75" customHeight="1">
      <c r="F487" s="180"/>
    </row>
    <row r="488" ht="15.75" customHeight="1">
      <c r="F488" s="180"/>
    </row>
    <row r="489" ht="15.75" customHeight="1">
      <c r="F489" s="180"/>
    </row>
    <row r="490" ht="15.75" customHeight="1">
      <c r="F490" s="180"/>
    </row>
    <row r="491" ht="15.75" customHeight="1">
      <c r="F491" s="180"/>
    </row>
    <row r="492" ht="15.75" customHeight="1">
      <c r="F492" s="180"/>
    </row>
    <row r="493" ht="15.75" customHeight="1">
      <c r="F493" s="180"/>
    </row>
    <row r="494" ht="15.75" customHeight="1">
      <c r="F494" s="180"/>
    </row>
    <row r="495" ht="15.75" customHeight="1">
      <c r="F495" s="180"/>
    </row>
    <row r="496" ht="15.75" customHeight="1">
      <c r="F496" s="180"/>
    </row>
    <row r="497" ht="15.75" customHeight="1">
      <c r="F497" s="180"/>
    </row>
    <row r="498" ht="15.75" customHeight="1">
      <c r="F498" s="180"/>
    </row>
    <row r="499" ht="15.75" customHeight="1">
      <c r="F499" s="180"/>
    </row>
    <row r="500" ht="15.75" customHeight="1">
      <c r="F500" s="180"/>
    </row>
    <row r="501" ht="15.75" customHeight="1">
      <c r="F501" s="180"/>
    </row>
    <row r="502" ht="15.75" customHeight="1">
      <c r="F502" s="180"/>
    </row>
    <row r="503" ht="15.75" customHeight="1">
      <c r="F503" s="180"/>
    </row>
    <row r="504" ht="15.75" customHeight="1">
      <c r="F504" s="180"/>
    </row>
    <row r="505" ht="15.75" customHeight="1">
      <c r="F505" s="180"/>
    </row>
    <row r="506" ht="15.75" customHeight="1">
      <c r="F506" s="180"/>
    </row>
    <row r="507" ht="15.75" customHeight="1">
      <c r="F507" s="180"/>
    </row>
    <row r="508" ht="15.75" customHeight="1">
      <c r="F508" s="180"/>
    </row>
    <row r="509" ht="15.75" customHeight="1">
      <c r="F509" s="180"/>
    </row>
    <row r="510" ht="15.75" customHeight="1">
      <c r="F510" s="180"/>
    </row>
    <row r="511" ht="15.75" customHeight="1">
      <c r="F511" s="180"/>
    </row>
    <row r="512" ht="15.75" customHeight="1">
      <c r="F512" s="180"/>
    </row>
    <row r="513" ht="15.75" customHeight="1">
      <c r="F513" s="180"/>
    </row>
    <row r="514" ht="15.75" customHeight="1">
      <c r="F514" s="180"/>
    </row>
    <row r="515" ht="15.75" customHeight="1">
      <c r="F515" s="180"/>
    </row>
    <row r="516" ht="15.75" customHeight="1">
      <c r="F516" s="180"/>
    </row>
    <row r="517" ht="15.75" customHeight="1">
      <c r="F517" s="180"/>
    </row>
    <row r="518" ht="15.75" customHeight="1">
      <c r="F518" s="180"/>
    </row>
    <row r="519" ht="15.75" customHeight="1">
      <c r="F519" s="180"/>
    </row>
    <row r="520" ht="15.75" customHeight="1">
      <c r="F520" s="180"/>
    </row>
    <row r="521" ht="15.75" customHeight="1">
      <c r="F521" s="180"/>
    </row>
    <row r="522" ht="15.75" customHeight="1">
      <c r="F522" s="180"/>
    </row>
    <row r="523" ht="15.75" customHeight="1">
      <c r="F523" s="180"/>
    </row>
    <row r="524" ht="15.75" customHeight="1">
      <c r="F524" s="180"/>
    </row>
    <row r="525" ht="15.75" customHeight="1">
      <c r="F525" s="180"/>
    </row>
    <row r="526" ht="15.75" customHeight="1">
      <c r="F526" s="180"/>
    </row>
    <row r="527" ht="15.75" customHeight="1">
      <c r="F527" s="180"/>
    </row>
    <row r="528" ht="15.75" customHeight="1">
      <c r="F528" s="180"/>
    </row>
    <row r="529" ht="15.75" customHeight="1">
      <c r="F529" s="180"/>
    </row>
    <row r="530" ht="15.75" customHeight="1">
      <c r="F530" s="180"/>
    </row>
    <row r="531" ht="15.75" customHeight="1">
      <c r="F531" s="180"/>
    </row>
    <row r="532" ht="15.75" customHeight="1">
      <c r="F532" s="180"/>
    </row>
    <row r="533" ht="15.75" customHeight="1">
      <c r="F533" s="180"/>
    </row>
    <row r="534" ht="15.75" customHeight="1">
      <c r="F534" s="180"/>
    </row>
    <row r="535" ht="15.75" customHeight="1">
      <c r="F535" s="180"/>
    </row>
    <row r="536" ht="15.75" customHeight="1">
      <c r="F536" s="180"/>
    </row>
    <row r="537" ht="15.75" customHeight="1">
      <c r="F537" s="180"/>
    </row>
    <row r="538" ht="15.75" customHeight="1">
      <c r="F538" s="180"/>
    </row>
    <row r="539" ht="15.75" customHeight="1">
      <c r="F539" s="180"/>
    </row>
    <row r="540" ht="15.75" customHeight="1">
      <c r="F540" s="180"/>
    </row>
    <row r="541" ht="15.75" customHeight="1">
      <c r="F541" s="180"/>
    </row>
    <row r="542" ht="15.75" customHeight="1">
      <c r="F542" s="180"/>
    </row>
    <row r="543" ht="15.75" customHeight="1">
      <c r="F543" s="180"/>
    </row>
    <row r="544" ht="15.75" customHeight="1">
      <c r="F544" s="180"/>
    </row>
    <row r="545" ht="15.75" customHeight="1">
      <c r="F545" s="180"/>
    </row>
    <row r="546" ht="15.75" customHeight="1">
      <c r="F546" s="180"/>
    </row>
    <row r="547" ht="15.75" customHeight="1">
      <c r="F547" s="180"/>
    </row>
    <row r="548" ht="15.75" customHeight="1">
      <c r="F548" s="180"/>
    </row>
    <row r="549" ht="15.75" customHeight="1">
      <c r="F549" s="180"/>
    </row>
    <row r="550" ht="15.75" customHeight="1">
      <c r="F550" s="180"/>
    </row>
    <row r="551" ht="15.75" customHeight="1">
      <c r="F551" s="180"/>
    </row>
    <row r="552" ht="15.75" customHeight="1">
      <c r="F552" s="180"/>
    </row>
    <row r="553" ht="15.75" customHeight="1">
      <c r="F553" s="180"/>
    </row>
    <row r="554" ht="15.75" customHeight="1">
      <c r="F554" s="180"/>
    </row>
    <row r="555" ht="15.75" customHeight="1">
      <c r="F555" s="180"/>
    </row>
    <row r="556" ht="15.75" customHeight="1">
      <c r="F556" s="180"/>
    </row>
    <row r="557" ht="15.75" customHeight="1">
      <c r="F557" s="180"/>
    </row>
    <row r="558" ht="15.75" customHeight="1">
      <c r="F558" s="180"/>
    </row>
    <row r="559" ht="15.75" customHeight="1">
      <c r="F559" s="180"/>
    </row>
    <row r="560" ht="15.75" customHeight="1">
      <c r="F560" s="180"/>
    </row>
    <row r="561" ht="15.75" customHeight="1">
      <c r="F561" s="180"/>
    </row>
    <row r="562" ht="15.75" customHeight="1">
      <c r="F562" s="180"/>
    </row>
    <row r="563" ht="15.75" customHeight="1">
      <c r="F563" s="180"/>
    </row>
    <row r="564" ht="15.75" customHeight="1">
      <c r="F564" s="180"/>
    </row>
    <row r="565" ht="15.75" customHeight="1">
      <c r="F565" s="180"/>
    </row>
    <row r="566" ht="15.75" customHeight="1">
      <c r="F566" s="180"/>
    </row>
    <row r="567" ht="15.75" customHeight="1">
      <c r="F567" s="180"/>
    </row>
    <row r="568" ht="15.75" customHeight="1">
      <c r="F568" s="180"/>
    </row>
    <row r="569" ht="15.75" customHeight="1">
      <c r="F569" s="180"/>
    </row>
    <row r="570" ht="15.75" customHeight="1">
      <c r="F570" s="180"/>
    </row>
    <row r="571" ht="15.75" customHeight="1">
      <c r="F571" s="180"/>
    </row>
    <row r="572" ht="15.75" customHeight="1">
      <c r="F572" s="180"/>
    </row>
    <row r="573" ht="15.75" customHeight="1">
      <c r="F573" s="180"/>
    </row>
    <row r="574" ht="15.75" customHeight="1">
      <c r="F574" s="180"/>
    </row>
    <row r="575" ht="15.75" customHeight="1">
      <c r="F575" s="180"/>
    </row>
    <row r="576" ht="15.75" customHeight="1">
      <c r="F576" s="180"/>
    </row>
    <row r="577" ht="15.75" customHeight="1">
      <c r="F577" s="180"/>
    </row>
    <row r="578" ht="15.75" customHeight="1">
      <c r="F578" s="180"/>
    </row>
    <row r="579" ht="15.75" customHeight="1">
      <c r="F579" s="180"/>
    </row>
    <row r="580" ht="15.75" customHeight="1">
      <c r="F580" s="180"/>
    </row>
    <row r="581" ht="15.75" customHeight="1">
      <c r="F581" s="180"/>
    </row>
    <row r="582" ht="15.75" customHeight="1">
      <c r="F582" s="180"/>
    </row>
    <row r="583" ht="15.75" customHeight="1">
      <c r="F583" s="180"/>
    </row>
    <row r="584" ht="15.75" customHeight="1">
      <c r="F584" s="180"/>
    </row>
    <row r="585" ht="15.75" customHeight="1">
      <c r="F585" s="180"/>
    </row>
    <row r="586" ht="15.75" customHeight="1">
      <c r="F586" s="180"/>
    </row>
    <row r="587" ht="15.75" customHeight="1">
      <c r="F587" s="180"/>
    </row>
    <row r="588" ht="15.75" customHeight="1">
      <c r="F588" s="180"/>
    </row>
    <row r="589" ht="15.75" customHeight="1">
      <c r="F589" s="180"/>
    </row>
    <row r="590" ht="15.75" customHeight="1">
      <c r="F590" s="180"/>
    </row>
    <row r="591" ht="15.75" customHeight="1">
      <c r="F591" s="180"/>
    </row>
    <row r="592" ht="15.75" customHeight="1">
      <c r="F592" s="180"/>
    </row>
    <row r="593" ht="15.75" customHeight="1">
      <c r="F593" s="180"/>
    </row>
    <row r="594" ht="15.75" customHeight="1">
      <c r="F594" s="180"/>
    </row>
    <row r="595" ht="15.75" customHeight="1">
      <c r="F595" s="180"/>
    </row>
    <row r="596" ht="15.75" customHeight="1">
      <c r="F596" s="180"/>
    </row>
    <row r="597" ht="15.75" customHeight="1">
      <c r="F597" s="180"/>
    </row>
    <row r="598" ht="15.75" customHeight="1">
      <c r="F598" s="180"/>
    </row>
    <row r="599" ht="15.75" customHeight="1">
      <c r="F599" s="180"/>
    </row>
    <row r="600" ht="15.75" customHeight="1">
      <c r="F600" s="180"/>
    </row>
    <row r="601" ht="15.75" customHeight="1">
      <c r="F601" s="180"/>
    </row>
    <row r="602" ht="15.75" customHeight="1">
      <c r="F602" s="180"/>
    </row>
    <row r="603" ht="15.75" customHeight="1">
      <c r="F603" s="180"/>
    </row>
    <row r="604" ht="15.75" customHeight="1">
      <c r="F604" s="180"/>
    </row>
    <row r="605" ht="15.75" customHeight="1">
      <c r="F605" s="180"/>
    </row>
    <row r="606" ht="15.75" customHeight="1">
      <c r="F606" s="180"/>
    </row>
    <row r="607" ht="15.75" customHeight="1">
      <c r="F607" s="180"/>
    </row>
    <row r="608" ht="15.75" customHeight="1">
      <c r="F608" s="180"/>
    </row>
    <row r="609" ht="15.75" customHeight="1">
      <c r="F609" s="180"/>
    </row>
    <row r="610" ht="15.75" customHeight="1">
      <c r="F610" s="180"/>
    </row>
    <row r="611" ht="15.75" customHeight="1">
      <c r="F611" s="180"/>
    </row>
    <row r="612" ht="15.75" customHeight="1">
      <c r="F612" s="180"/>
    </row>
    <row r="613" ht="15.75" customHeight="1">
      <c r="F613" s="180"/>
    </row>
    <row r="614" ht="15.75" customHeight="1">
      <c r="F614" s="180"/>
    </row>
    <row r="615" ht="15.75" customHeight="1">
      <c r="F615" s="180"/>
    </row>
    <row r="616" ht="15.75" customHeight="1">
      <c r="F616" s="180"/>
    </row>
    <row r="617" ht="15.75" customHeight="1">
      <c r="F617" s="180"/>
    </row>
    <row r="618" ht="15.75" customHeight="1">
      <c r="F618" s="180"/>
    </row>
    <row r="619" ht="15.75" customHeight="1">
      <c r="F619" s="180"/>
    </row>
    <row r="620" ht="15.75" customHeight="1">
      <c r="F620" s="180"/>
    </row>
    <row r="621" ht="15.75" customHeight="1">
      <c r="F621" s="180"/>
    </row>
    <row r="622" ht="15.75" customHeight="1">
      <c r="F622" s="180"/>
    </row>
    <row r="623" ht="15.75" customHeight="1">
      <c r="F623" s="180"/>
    </row>
    <row r="624" ht="15.75" customHeight="1">
      <c r="F624" s="180"/>
    </row>
    <row r="625" ht="15.75" customHeight="1">
      <c r="F625" s="180"/>
    </row>
    <row r="626" ht="15.75" customHeight="1">
      <c r="F626" s="180"/>
    </row>
    <row r="627" ht="15.75" customHeight="1">
      <c r="F627" s="180"/>
    </row>
    <row r="628" ht="15.75" customHeight="1">
      <c r="F628" s="180"/>
    </row>
    <row r="629" ht="15.75" customHeight="1">
      <c r="F629" s="180"/>
    </row>
    <row r="630" ht="15.75" customHeight="1">
      <c r="F630" s="180"/>
    </row>
    <row r="631" ht="15.75" customHeight="1">
      <c r="F631" s="180"/>
    </row>
    <row r="632" ht="15.75" customHeight="1">
      <c r="F632" s="180"/>
    </row>
    <row r="633" ht="15.75" customHeight="1">
      <c r="F633" s="180"/>
    </row>
    <row r="634" ht="15.75" customHeight="1">
      <c r="F634" s="180"/>
    </row>
    <row r="635" ht="15.75" customHeight="1">
      <c r="F635" s="180"/>
    </row>
    <row r="636" ht="15.75" customHeight="1">
      <c r="F636" s="180"/>
    </row>
    <row r="637" ht="15.75" customHeight="1">
      <c r="F637" s="180"/>
    </row>
    <row r="638" ht="15.75" customHeight="1">
      <c r="F638" s="180"/>
    </row>
    <row r="639" ht="15.75" customHeight="1">
      <c r="F639" s="180"/>
    </row>
    <row r="640" ht="15.75" customHeight="1">
      <c r="F640" s="180"/>
    </row>
    <row r="641" ht="15.75" customHeight="1">
      <c r="F641" s="180"/>
    </row>
    <row r="642" ht="15.75" customHeight="1">
      <c r="F642" s="180"/>
    </row>
    <row r="643" ht="15.75" customHeight="1">
      <c r="F643" s="180"/>
    </row>
    <row r="644" ht="15.75" customHeight="1">
      <c r="F644" s="180"/>
    </row>
    <row r="645" ht="15.75" customHeight="1">
      <c r="F645" s="180"/>
    </row>
    <row r="646" ht="15.75" customHeight="1">
      <c r="F646" s="180"/>
    </row>
    <row r="647" ht="15.75" customHeight="1">
      <c r="F647" s="180"/>
    </row>
    <row r="648" ht="15.75" customHeight="1">
      <c r="F648" s="180"/>
    </row>
    <row r="649" ht="15.75" customHeight="1">
      <c r="F649" s="180"/>
    </row>
    <row r="650" ht="15.75" customHeight="1">
      <c r="F650" s="180"/>
    </row>
    <row r="651" ht="15.75" customHeight="1">
      <c r="F651" s="180"/>
    </row>
    <row r="652" ht="15.75" customHeight="1">
      <c r="F652" s="180"/>
    </row>
    <row r="653" ht="15.75" customHeight="1">
      <c r="F653" s="180"/>
    </row>
    <row r="654" ht="15.75" customHeight="1">
      <c r="F654" s="180"/>
    </row>
    <row r="655" ht="15.75" customHeight="1">
      <c r="F655" s="180"/>
    </row>
    <row r="656" ht="15.75" customHeight="1">
      <c r="F656" s="180"/>
    </row>
    <row r="657" ht="15.75" customHeight="1">
      <c r="F657" s="180"/>
    </row>
    <row r="658" ht="15.75" customHeight="1">
      <c r="F658" s="180"/>
    </row>
    <row r="659" ht="15.75" customHeight="1">
      <c r="F659" s="180"/>
    </row>
    <row r="660" ht="15.75" customHeight="1">
      <c r="F660" s="180"/>
    </row>
    <row r="661" ht="15.75" customHeight="1">
      <c r="F661" s="180"/>
    </row>
    <row r="662" ht="15.75" customHeight="1">
      <c r="F662" s="180"/>
    </row>
    <row r="663" ht="15.75" customHeight="1">
      <c r="F663" s="180"/>
    </row>
    <row r="664" ht="15.75" customHeight="1">
      <c r="F664" s="180"/>
    </row>
    <row r="665" ht="15.75" customHeight="1">
      <c r="F665" s="180"/>
    </row>
    <row r="666" ht="15.75" customHeight="1">
      <c r="F666" s="180"/>
    </row>
    <row r="667" ht="15.75" customHeight="1">
      <c r="F667" s="180"/>
    </row>
    <row r="668" ht="15.75" customHeight="1">
      <c r="F668" s="180"/>
    </row>
    <row r="669" ht="15.75" customHeight="1">
      <c r="F669" s="180"/>
    </row>
    <row r="670" ht="15.75" customHeight="1">
      <c r="F670" s="180"/>
    </row>
    <row r="671" ht="15.75" customHeight="1">
      <c r="F671" s="180"/>
    </row>
    <row r="672" ht="15.75" customHeight="1">
      <c r="F672" s="180"/>
    </row>
    <row r="673" ht="15.75" customHeight="1">
      <c r="F673" s="180"/>
    </row>
    <row r="674" ht="15.75" customHeight="1">
      <c r="F674" s="180"/>
    </row>
    <row r="675" ht="15.75" customHeight="1">
      <c r="F675" s="180"/>
    </row>
    <row r="676" ht="15.75" customHeight="1">
      <c r="F676" s="180"/>
    </row>
    <row r="677" ht="15.75" customHeight="1">
      <c r="F677" s="180"/>
    </row>
    <row r="678" ht="15.75" customHeight="1">
      <c r="F678" s="180"/>
    </row>
    <row r="679" ht="15.75" customHeight="1">
      <c r="F679" s="180"/>
    </row>
    <row r="680" ht="15.75" customHeight="1">
      <c r="F680" s="180"/>
    </row>
    <row r="681" ht="15.75" customHeight="1">
      <c r="F681" s="180"/>
    </row>
    <row r="682" ht="15.75" customHeight="1">
      <c r="F682" s="180"/>
    </row>
    <row r="683" ht="15.75" customHeight="1">
      <c r="F683" s="180"/>
    </row>
    <row r="684" ht="15.75" customHeight="1">
      <c r="F684" s="180"/>
    </row>
    <row r="685" ht="15.75" customHeight="1">
      <c r="F685" s="180"/>
    </row>
    <row r="686" ht="15.75" customHeight="1">
      <c r="F686" s="180"/>
    </row>
    <row r="687" ht="15.75" customHeight="1">
      <c r="F687" s="180"/>
    </row>
    <row r="688" ht="15.75" customHeight="1">
      <c r="F688" s="180"/>
    </row>
    <row r="689" ht="15.75" customHeight="1">
      <c r="F689" s="180"/>
    </row>
    <row r="690" ht="15.75" customHeight="1">
      <c r="F690" s="180"/>
    </row>
    <row r="691" ht="15.75" customHeight="1">
      <c r="F691" s="180"/>
    </row>
    <row r="692" ht="15.75" customHeight="1">
      <c r="F692" s="180"/>
    </row>
    <row r="693" ht="15.75" customHeight="1">
      <c r="F693" s="180"/>
    </row>
    <row r="694" ht="15.75" customHeight="1">
      <c r="F694" s="180"/>
    </row>
    <row r="695" ht="15.75" customHeight="1">
      <c r="F695" s="180"/>
    </row>
    <row r="696" ht="15.75" customHeight="1">
      <c r="F696" s="180"/>
    </row>
    <row r="697" ht="15.75" customHeight="1">
      <c r="F697" s="180"/>
    </row>
    <row r="698" ht="15.75" customHeight="1">
      <c r="F698" s="180"/>
    </row>
    <row r="699" ht="15.75" customHeight="1">
      <c r="F699" s="180"/>
    </row>
    <row r="700" ht="15.75" customHeight="1">
      <c r="F700" s="180"/>
    </row>
    <row r="701" ht="15.75" customHeight="1">
      <c r="F701" s="180"/>
    </row>
    <row r="702" ht="15.75" customHeight="1">
      <c r="F702" s="180"/>
    </row>
    <row r="703" ht="15.75" customHeight="1">
      <c r="F703" s="180"/>
    </row>
    <row r="704" ht="15.75" customHeight="1">
      <c r="F704" s="180"/>
    </row>
    <row r="705" ht="15.75" customHeight="1">
      <c r="F705" s="180"/>
    </row>
    <row r="706" ht="15.75" customHeight="1">
      <c r="F706" s="180"/>
    </row>
    <row r="707" ht="15.75" customHeight="1">
      <c r="F707" s="180"/>
    </row>
    <row r="708" ht="15.75" customHeight="1">
      <c r="F708" s="180"/>
    </row>
    <row r="709" ht="15.75" customHeight="1">
      <c r="F709" s="180"/>
    </row>
    <row r="710" ht="15.75" customHeight="1">
      <c r="F710" s="180"/>
    </row>
    <row r="711" ht="15.75" customHeight="1">
      <c r="F711" s="180"/>
    </row>
    <row r="712" ht="15.75" customHeight="1">
      <c r="F712" s="180"/>
    </row>
    <row r="713" ht="15.75" customHeight="1">
      <c r="F713" s="180"/>
    </row>
    <row r="714" ht="15.75" customHeight="1">
      <c r="F714" s="180"/>
    </row>
    <row r="715" ht="15.75" customHeight="1">
      <c r="F715" s="180"/>
    </row>
    <row r="716" ht="15.75" customHeight="1">
      <c r="F716" s="180"/>
    </row>
    <row r="717" ht="15.75" customHeight="1">
      <c r="F717" s="180"/>
    </row>
    <row r="718" ht="15.75" customHeight="1">
      <c r="F718" s="180"/>
    </row>
    <row r="719" ht="15.75" customHeight="1">
      <c r="F719" s="180"/>
    </row>
    <row r="720" ht="15.75" customHeight="1">
      <c r="F720" s="180"/>
    </row>
    <row r="721" ht="15.75" customHeight="1">
      <c r="F721" s="180"/>
    </row>
    <row r="722" ht="15.75" customHeight="1">
      <c r="F722" s="180"/>
    </row>
    <row r="723" ht="15.75" customHeight="1">
      <c r="F723" s="180"/>
    </row>
    <row r="724" ht="15.75" customHeight="1">
      <c r="F724" s="180"/>
    </row>
    <row r="725" ht="15.75" customHeight="1">
      <c r="F725" s="180"/>
    </row>
    <row r="726" ht="15.75" customHeight="1">
      <c r="F726" s="180"/>
    </row>
    <row r="727" ht="15.75" customHeight="1">
      <c r="F727" s="180"/>
    </row>
    <row r="728" ht="15.75" customHeight="1">
      <c r="F728" s="180"/>
    </row>
    <row r="729" ht="15.75" customHeight="1">
      <c r="F729" s="180"/>
    </row>
    <row r="730" ht="15.75" customHeight="1">
      <c r="F730" s="180"/>
    </row>
    <row r="731" ht="15.75" customHeight="1">
      <c r="F731" s="180"/>
    </row>
    <row r="732" ht="15.75" customHeight="1">
      <c r="F732" s="180"/>
    </row>
    <row r="733" ht="15.75" customHeight="1">
      <c r="F733" s="180"/>
    </row>
    <row r="734" ht="15.75" customHeight="1">
      <c r="F734" s="180"/>
    </row>
    <row r="735" ht="15.75" customHeight="1">
      <c r="F735" s="180"/>
    </row>
    <row r="736" ht="15.75" customHeight="1">
      <c r="F736" s="180"/>
    </row>
    <row r="737" ht="15.75" customHeight="1">
      <c r="F737" s="180"/>
    </row>
    <row r="738" ht="15.75" customHeight="1">
      <c r="F738" s="180"/>
    </row>
    <row r="739" ht="15.75" customHeight="1">
      <c r="F739" s="180"/>
    </row>
    <row r="740" ht="15.75" customHeight="1">
      <c r="F740" s="180"/>
    </row>
    <row r="741" ht="15.75" customHeight="1">
      <c r="F741" s="180"/>
    </row>
    <row r="742" ht="15.75" customHeight="1">
      <c r="F742" s="180"/>
    </row>
    <row r="743" ht="15.75" customHeight="1">
      <c r="F743" s="180"/>
    </row>
    <row r="744" ht="15.75" customHeight="1">
      <c r="F744" s="180"/>
    </row>
    <row r="745" ht="15.75" customHeight="1">
      <c r="F745" s="180"/>
    </row>
    <row r="746" ht="15.75" customHeight="1">
      <c r="F746" s="180"/>
    </row>
    <row r="747" ht="15.75" customHeight="1">
      <c r="F747" s="180"/>
    </row>
    <row r="748" ht="15.75" customHeight="1">
      <c r="F748" s="180"/>
    </row>
    <row r="749" ht="15.75" customHeight="1">
      <c r="F749" s="180"/>
    </row>
    <row r="750" ht="15.75" customHeight="1">
      <c r="F750" s="180"/>
    </row>
    <row r="751" ht="15.75" customHeight="1">
      <c r="F751" s="180"/>
    </row>
    <row r="752" ht="15.75" customHeight="1">
      <c r="F752" s="180"/>
    </row>
    <row r="753" ht="15.75" customHeight="1">
      <c r="F753" s="180"/>
    </row>
    <row r="754" ht="15.75" customHeight="1">
      <c r="F754" s="180"/>
    </row>
    <row r="755" ht="15.75" customHeight="1">
      <c r="F755" s="180"/>
    </row>
    <row r="756" ht="15.75" customHeight="1">
      <c r="F756" s="180"/>
    </row>
    <row r="757" ht="15.75" customHeight="1">
      <c r="F757" s="180"/>
    </row>
    <row r="758" ht="15.75" customHeight="1">
      <c r="F758" s="180"/>
    </row>
    <row r="759" ht="15.75" customHeight="1">
      <c r="F759" s="180"/>
    </row>
    <row r="760" ht="15.75" customHeight="1">
      <c r="F760" s="180"/>
    </row>
    <row r="761" ht="15.75" customHeight="1">
      <c r="F761" s="180"/>
    </row>
    <row r="762" ht="15.75" customHeight="1">
      <c r="F762" s="180"/>
    </row>
    <row r="763" ht="15.75" customHeight="1">
      <c r="F763" s="180"/>
    </row>
    <row r="764" ht="15.75" customHeight="1">
      <c r="F764" s="180"/>
    </row>
    <row r="765" ht="15.75" customHeight="1">
      <c r="F765" s="180"/>
    </row>
    <row r="766" ht="15.75" customHeight="1">
      <c r="F766" s="180"/>
    </row>
    <row r="767" ht="15.75" customHeight="1">
      <c r="F767" s="180"/>
    </row>
    <row r="768" ht="15.75" customHeight="1">
      <c r="F768" s="180"/>
    </row>
    <row r="769" ht="15.75" customHeight="1">
      <c r="F769" s="180"/>
    </row>
    <row r="770" ht="15.75" customHeight="1">
      <c r="F770" s="180"/>
    </row>
    <row r="771" ht="15.75" customHeight="1">
      <c r="F771" s="180"/>
    </row>
    <row r="772" ht="15.75" customHeight="1">
      <c r="F772" s="180"/>
    </row>
    <row r="773" ht="15.75" customHeight="1">
      <c r="F773" s="180"/>
    </row>
    <row r="774" ht="15.75" customHeight="1">
      <c r="F774" s="180"/>
    </row>
    <row r="775" ht="15.75" customHeight="1">
      <c r="F775" s="180"/>
    </row>
    <row r="776" ht="15.75" customHeight="1">
      <c r="F776" s="180"/>
    </row>
    <row r="777" ht="15.75" customHeight="1">
      <c r="F777" s="180"/>
    </row>
    <row r="778" ht="15.75" customHeight="1">
      <c r="F778" s="180"/>
    </row>
    <row r="779" ht="15.75" customHeight="1">
      <c r="F779" s="180"/>
    </row>
    <row r="780" ht="15.75" customHeight="1">
      <c r="F780" s="180"/>
    </row>
    <row r="781" ht="15.75" customHeight="1">
      <c r="F781" s="180"/>
    </row>
    <row r="782" ht="15.75" customHeight="1">
      <c r="F782" s="180"/>
    </row>
    <row r="783" ht="15.75" customHeight="1">
      <c r="F783" s="180"/>
    </row>
    <row r="784" ht="15.75" customHeight="1">
      <c r="F784" s="180"/>
    </row>
    <row r="785" ht="15.75" customHeight="1">
      <c r="F785" s="180"/>
    </row>
    <row r="786" ht="15.75" customHeight="1">
      <c r="F786" s="180"/>
    </row>
    <row r="787" ht="15.75" customHeight="1">
      <c r="F787" s="180"/>
    </row>
    <row r="788" ht="15.75" customHeight="1">
      <c r="F788" s="180"/>
    </row>
    <row r="789" ht="15.75" customHeight="1">
      <c r="F789" s="180"/>
    </row>
    <row r="790" ht="15.75" customHeight="1">
      <c r="F790" s="180"/>
    </row>
    <row r="791" ht="15.75" customHeight="1">
      <c r="F791" s="180"/>
    </row>
    <row r="792" ht="15.75" customHeight="1">
      <c r="F792" s="180"/>
    </row>
    <row r="793" ht="15.75" customHeight="1">
      <c r="F793" s="180"/>
    </row>
    <row r="794" ht="15.75" customHeight="1">
      <c r="F794" s="180"/>
    </row>
    <row r="795" ht="15.75" customHeight="1">
      <c r="F795" s="180"/>
    </row>
    <row r="796" ht="15.75" customHeight="1">
      <c r="F796" s="180"/>
    </row>
    <row r="797" ht="15.75" customHeight="1">
      <c r="F797" s="180"/>
    </row>
    <row r="798" ht="15.75" customHeight="1">
      <c r="F798" s="180"/>
    </row>
    <row r="799" ht="15.75" customHeight="1">
      <c r="F799" s="180"/>
    </row>
    <row r="800" ht="15.75" customHeight="1">
      <c r="F800" s="180"/>
    </row>
    <row r="801" ht="15.75" customHeight="1">
      <c r="F801" s="180"/>
    </row>
    <row r="802" ht="15.75" customHeight="1">
      <c r="F802" s="180"/>
    </row>
    <row r="803" ht="15.75" customHeight="1">
      <c r="F803" s="180"/>
    </row>
    <row r="804" ht="15.75" customHeight="1">
      <c r="F804" s="180"/>
    </row>
    <row r="805" ht="15.75" customHeight="1">
      <c r="F805" s="180"/>
    </row>
    <row r="806" ht="15.75" customHeight="1">
      <c r="F806" s="180"/>
    </row>
    <row r="807" ht="15.75" customHeight="1">
      <c r="F807" s="180"/>
    </row>
    <row r="808" ht="15.75" customHeight="1">
      <c r="F808" s="180"/>
    </row>
    <row r="809" ht="15.75" customHeight="1">
      <c r="F809" s="180"/>
    </row>
    <row r="810" ht="15.75" customHeight="1">
      <c r="F810" s="180"/>
    </row>
    <row r="811" ht="15.75" customHeight="1">
      <c r="F811" s="180"/>
    </row>
    <row r="812" ht="15.75" customHeight="1">
      <c r="F812" s="180"/>
    </row>
    <row r="813" ht="15.75" customHeight="1">
      <c r="F813" s="180"/>
    </row>
    <row r="814" ht="15.75" customHeight="1">
      <c r="F814" s="180"/>
    </row>
    <row r="815" ht="15.75" customHeight="1">
      <c r="F815" s="180"/>
    </row>
    <row r="816" ht="15.75" customHeight="1">
      <c r="F816" s="180"/>
    </row>
    <row r="817" ht="15.75" customHeight="1">
      <c r="F817" s="180"/>
    </row>
    <row r="818" ht="15.75" customHeight="1">
      <c r="F818" s="180"/>
    </row>
    <row r="819" ht="15.75" customHeight="1">
      <c r="F819" s="180"/>
    </row>
    <row r="820" ht="15.75" customHeight="1">
      <c r="F820" s="180"/>
    </row>
    <row r="821" ht="15.75" customHeight="1">
      <c r="F821" s="180"/>
    </row>
    <row r="822" ht="15.75" customHeight="1">
      <c r="F822" s="180"/>
    </row>
    <row r="823" ht="15.75" customHeight="1">
      <c r="F823" s="180"/>
    </row>
    <row r="824" ht="15.75" customHeight="1">
      <c r="F824" s="180"/>
    </row>
    <row r="825" ht="15.75" customHeight="1">
      <c r="F825" s="180"/>
    </row>
    <row r="826" ht="15.75" customHeight="1">
      <c r="F826" s="180"/>
    </row>
    <row r="827" ht="15.75" customHeight="1">
      <c r="F827" s="180"/>
    </row>
    <row r="828" ht="15.75" customHeight="1">
      <c r="F828" s="180"/>
    </row>
    <row r="829" ht="15.75" customHeight="1">
      <c r="F829" s="180"/>
    </row>
    <row r="830" ht="15.75" customHeight="1">
      <c r="F830" s="180"/>
    </row>
    <row r="831" ht="15.75" customHeight="1">
      <c r="F831" s="180"/>
    </row>
    <row r="832" ht="15.75" customHeight="1">
      <c r="F832" s="180"/>
    </row>
    <row r="833" ht="15.75" customHeight="1">
      <c r="F833" s="180"/>
    </row>
    <row r="834" ht="15.75" customHeight="1">
      <c r="F834" s="180"/>
    </row>
    <row r="835" ht="15.75" customHeight="1">
      <c r="F835" s="180"/>
    </row>
    <row r="836" ht="15.75" customHeight="1">
      <c r="F836" s="180"/>
    </row>
    <row r="837" ht="15.75" customHeight="1">
      <c r="F837" s="180"/>
    </row>
    <row r="838" ht="15.75" customHeight="1">
      <c r="F838" s="180"/>
    </row>
    <row r="839" ht="15.75" customHeight="1">
      <c r="F839" s="180"/>
    </row>
    <row r="840" ht="15.75" customHeight="1">
      <c r="F840" s="180"/>
    </row>
    <row r="841" ht="15.75" customHeight="1">
      <c r="F841" s="180"/>
    </row>
    <row r="842" ht="15.75" customHeight="1">
      <c r="F842" s="180"/>
    </row>
    <row r="843" ht="15.75" customHeight="1">
      <c r="F843" s="180"/>
    </row>
    <row r="844" ht="15.75" customHeight="1">
      <c r="F844" s="180"/>
    </row>
    <row r="845" ht="15.75" customHeight="1">
      <c r="F845" s="180"/>
    </row>
    <row r="846" ht="15.75" customHeight="1">
      <c r="F846" s="180"/>
    </row>
    <row r="847" ht="15.75" customHeight="1">
      <c r="F847" s="180"/>
    </row>
    <row r="848" ht="15.75" customHeight="1">
      <c r="F848" s="180"/>
    </row>
    <row r="849" ht="15.75" customHeight="1">
      <c r="F849" s="180"/>
    </row>
    <row r="850" ht="15.75" customHeight="1">
      <c r="F850" s="180"/>
    </row>
    <row r="851" ht="15.75" customHeight="1">
      <c r="F851" s="180"/>
    </row>
    <row r="852" ht="15.75" customHeight="1">
      <c r="F852" s="180"/>
    </row>
    <row r="853" ht="15.75" customHeight="1">
      <c r="F853" s="180"/>
    </row>
    <row r="854" ht="15.75" customHeight="1">
      <c r="F854" s="180"/>
    </row>
    <row r="855" ht="15.75" customHeight="1">
      <c r="F855" s="180"/>
    </row>
    <row r="856" ht="15.75" customHeight="1">
      <c r="F856" s="180"/>
    </row>
    <row r="857" ht="15.75" customHeight="1">
      <c r="F857" s="180"/>
    </row>
    <row r="858" ht="15.75" customHeight="1">
      <c r="F858" s="180"/>
    </row>
    <row r="859" ht="15.75" customHeight="1">
      <c r="F859" s="180"/>
    </row>
    <row r="860" ht="15.75" customHeight="1">
      <c r="F860" s="180"/>
    </row>
    <row r="861" ht="15.75" customHeight="1">
      <c r="F861" s="180"/>
    </row>
    <row r="862" ht="15.75" customHeight="1">
      <c r="F862" s="180"/>
    </row>
    <row r="863" ht="15.75" customHeight="1">
      <c r="F863" s="180"/>
    </row>
    <row r="864" ht="15.75" customHeight="1">
      <c r="F864" s="180"/>
    </row>
    <row r="865" ht="15.75" customHeight="1">
      <c r="F865" s="180"/>
    </row>
    <row r="866" ht="15.75" customHeight="1">
      <c r="F866" s="180"/>
    </row>
    <row r="867" ht="15.75" customHeight="1">
      <c r="F867" s="180"/>
    </row>
    <row r="868" ht="15.75" customHeight="1">
      <c r="F868" s="180"/>
    </row>
    <row r="869" ht="15.75" customHeight="1">
      <c r="F869" s="180"/>
    </row>
    <row r="870" ht="15.75" customHeight="1">
      <c r="F870" s="180"/>
    </row>
    <row r="871" ht="15.75" customHeight="1">
      <c r="F871" s="180"/>
    </row>
    <row r="872" ht="15.75" customHeight="1">
      <c r="F872" s="180"/>
    </row>
    <row r="873" ht="15.75" customHeight="1">
      <c r="F873" s="180"/>
    </row>
    <row r="874" ht="15.75" customHeight="1">
      <c r="F874" s="180"/>
    </row>
    <row r="875" ht="15.75" customHeight="1">
      <c r="F875" s="180"/>
    </row>
    <row r="876" ht="15.75" customHeight="1">
      <c r="F876" s="180"/>
    </row>
    <row r="877" ht="15.75" customHeight="1">
      <c r="F877" s="180"/>
    </row>
    <row r="878" ht="15.75" customHeight="1">
      <c r="F878" s="180"/>
    </row>
    <row r="879" ht="15.75" customHeight="1">
      <c r="F879" s="180"/>
    </row>
    <row r="880" ht="15.75" customHeight="1">
      <c r="F880" s="180"/>
    </row>
    <row r="881" ht="15.75" customHeight="1">
      <c r="F881" s="180"/>
    </row>
    <row r="882" ht="15.75" customHeight="1">
      <c r="F882" s="180"/>
    </row>
    <row r="883" ht="15.75" customHeight="1">
      <c r="F883" s="180"/>
    </row>
    <row r="884" ht="15.75" customHeight="1">
      <c r="F884" s="180"/>
    </row>
    <row r="885" ht="15.75" customHeight="1">
      <c r="F885" s="180"/>
    </row>
    <row r="886" ht="15.75" customHeight="1">
      <c r="F886" s="180"/>
    </row>
    <row r="887" ht="15.75" customHeight="1">
      <c r="F887" s="180"/>
    </row>
    <row r="888" ht="15.75" customHeight="1">
      <c r="F888" s="180"/>
    </row>
    <row r="889" ht="15.75" customHeight="1">
      <c r="F889" s="180"/>
    </row>
    <row r="890" ht="15.75" customHeight="1">
      <c r="F890" s="180"/>
    </row>
    <row r="891" ht="15.75" customHeight="1">
      <c r="F891" s="180"/>
    </row>
    <row r="892" ht="15.75" customHeight="1">
      <c r="F892" s="180"/>
    </row>
    <row r="893" ht="15.75" customHeight="1">
      <c r="F893" s="180"/>
    </row>
    <row r="894" ht="15.75" customHeight="1">
      <c r="F894" s="180"/>
    </row>
    <row r="895" ht="15.75" customHeight="1">
      <c r="F895" s="180"/>
    </row>
    <row r="896" ht="15.75" customHeight="1">
      <c r="F896" s="180"/>
    </row>
    <row r="897" ht="15.75" customHeight="1">
      <c r="F897" s="180"/>
    </row>
    <row r="898" ht="15.75" customHeight="1">
      <c r="F898" s="180"/>
    </row>
    <row r="899" ht="15.75" customHeight="1">
      <c r="F899" s="180"/>
    </row>
    <row r="900" ht="15.75" customHeight="1">
      <c r="F900" s="180"/>
    </row>
    <row r="901" ht="15.75" customHeight="1">
      <c r="F901" s="180"/>
    </row>
    <row r="902" ht="15.75" customHeight="1">
      <c r="F902" s="180"/>
    </row>
    <row r="903" ht="15.75" customHeight="1">
      <c r="F903" s="180"/>
    </row>
    <row r="904" ht="15.75" customHeight="1">
      <c r="F904" s="180"/>
    </row>
    <row r="905" ht="15.75" customHeight="1">
      <c r="F905" s="180"/>
    </row>
    <row r="906" ht="15.75" customHeight="1">
      <c r="F906" s="180"/>
    </row>
    <row r="907" ht="15.75" customHeight="1">
      <c r="F907" s="180"/>
    </row>
    <row r="908" ht="15.75" customHeight="1">
      <c r="F908" s="180"/>
    </row>
    <row r="909" ht="15.75" customHeight="1">
      <c r="F909" s="180"/>
    </row>
    <row r="910" ht="15.75" customHeight="1">
      <c r="F910" s="180"/>
    </row>
    <row r="911" ht="15.75" customHeight="1">
      <c r="F911" s="180"/>
    </row>
    <row r="912" ht="15.75" customHeight="1">
      <c r="F912" s="180"/>
    </row>
    <row r="913" ht="15.75" customHeight="1">
      <c r="F913" s="180"/>
    </row>
    <row r="914" ht="15.75" customHeight="1">
      <c r="F914" s="180"/>
    </row>
    <row r="915" ht="15.75" customHeight="1">
      <c r="F915" s="180"/>
    </row>
    <row r="916" ht="15.75" customHeight="1">
      <c r="F916" s="180"/>
    </row>
    <row r="917" ht="15.75" customHeight="1">
      <c r="F917" s="180"/>
    </row>
    <row r="918" ht="15.75" customHeight="1">
      <c r="F918" s="180"/>
    </row>
    <row r="919" ht="15.75" customHeight="1">
      <c r="F919" s="180"/>
    </row>
    <row r="920" ht="15.75" customHeight="1">
      <c r="F920" s="180"/>
    </row>
    <row r="921" ht="15.75" customHeight="1">
      <c r="F921" s="180"/>
    </row>
    <row r="922" ht="15.75" customHeight="1">
      <c r="F922" s="180"/>
    </row>
    <row r="923" ht="15.75" customHeight="1">
      <c r="F923" s="180"/>
    </row>
    <row r="924" ht="15.75" customHeight="1">
      <c r="F924" s="180"/>
    </row>
    <row r="925" ht="15.75" customHeight="1">
      <c r="F925" s="180"/>
    </row>
    <row r="926" ht="15.75" customHeight="1">
      <c r="F926" s="180"/>
    </row>
    <row r="927" ht="15.75" customHeight="1">
      <c r="F927" s="180"/>
    </row>
    <row r="928" ht="15.75" customHeight="1">
      <c r="F928" s="180"/>
    </row>
    <row r="929" ht="15.75" customHeight="1">
      <c r="F929" s="180"/>
    </row>
    <row r="930" ht="15.75" customHeight="1">
      <c r="F930" s="180"/>
    </row>
    <row r="931" ht="15.75" customHeight="1">
      <c r="F931" s="180"/>
    </row>
    <row r="932" ht="15.75" customHeight="1">
      <c r="F932" s="180"/>
    </row>
    <row r="933" ht="15.75" customHeight="1">
      <c r="F933" s="180"/>
    </row>
    <row r="934" ht="15.75" customHeight="1">
      <c r="F934" s="180"/>
    </row>
    <row r="935" ht="15.75" customHeight="1">
      <c r="F935" s="180"/>
    </row>
    <row r="936" ht="15.75" customHeight="1">
      <c r="F936" s="180"/>
    </row>
    <row r="937" ht="15.75" customHeight="1">
      <c r="F937" s="180"/>
    </row>
    <row r="938" ht="15.75" customHeight="1">
      <c r="F938" s="180"/>
    </row>
    <row r="939" ht="15.75" customHeight="1">
      <c r="F939" s="180"/>
    </row>
    <row r="940" ht="15.75" customHeight="1">
      <c r="F940" s="180"/>
    </row>
    <row r="941" ht="15.75" customHeight="1">
      <c r="F941" s="180"/>
    </row>
    <row r="942" ht="15.75" customHeight="1">
      <c r="F942" s="180"/>
    </row>
    <row r="943" ht="15.75" customHeight="1">
      <c r="F943" s="180"/>
    </row>
    <row r="944" ht="15.75" customHeight="1">
      <c r="F944" s="180"/>
    </row>
    <row r="945" ht="15.75" customHeight="1">
      <c r="F945" s="180"/>
    </row>
    <row r="946" ht="15.75" customHeight="1">
      <c r="F946" s="180"/>
    </row>
    <row r="947" ht="15.75" customHeight="1">
      <c r="F947" s="180"/>
    </row>
    <row r="948" ht="15.75" customHeight="1">
      <c r="F948" s="180"/>
    </row>
    <row r="949" ht="15.75" customHeight="1">
      <c r="F949" s="180"/>
    </row>
    <row r="950" ht="15.75" customHeight="1">
      <c r="F950" s="180"/>
    </row>
    <row r="951" ht="15.75" customHeight="1">
      <c r="F951" s="180"/>
    </row>
    <row r="952" ht="15.75" customHeight="1">
      <c r="F952" s="180"/>
    </row>
    <row r="953" ht="15.75" customHeight="1">
      <c r="F953" s="180"/>
    </row>
    <row r="954" ht="15.75" customHeight="1">
      <c r="F954" s="180"/>
    </row>
    <row r="955" ht="15.75" customHeight="1">
      <c r="F955" s="180"/>
    </row>
    <row r="956" ht="15.75" customHeight="1">
      <c r="F956" s="180"/>
    </row>
    <row r="957" ht="15.75" customHeight="1">
      <c r="F957" s="180"/>
    </row>
    <row r="958" ht="15.75" customHeight="1">
      <c r="F958" s="180"/>
    </row>
    <row r="959" ht="15.75" customHeight="1">
      <c r="F959" s="180"/>
    </row>
    <row r="960" ht="15.75" customHeight="1">
      <c r="F960" s="180"/>
    </row>
    <row r="961" ht="15.75" customHeight="1">
      <c r="F961" s="180"/>
    </row>
    <row r="962" ht="15.75" customHeight="1">
      <c r="F962" s="180"/>
    </row>
    <row r="963" ht="15.75" customHeight="1">
      <c r="F963" s="180"/>
    </row>
    <row r="964" ht="15.75" customHeight="1">
      <c r="F964" s="180"/>
    </row>
    <row r="965" ht="15.75" customHeight="1">
      <c r="F965" s="180"/>
    </row>
    <row r="966" ht="15.75" customHeight="1">
      <c r="F966" s="180"/>
    </row>
    <row r="967" ht="15.75" customHeight="1">
      <c r="F967" s="180"/>
    </row>
    <row r="968" ht="15.75" customHeight="1">
      <c r="F968" s="180"/>
    </row>
    <row r="969" ht="15.75" customHeight="1">
      <c r="F969" s="180"/>
    </row>
    <row r="970" ht="15.75" customHeight="1">
      <c r="F970" s="180"/>
    </row>
    <row r="971" ht="15.75" customHeight="1">
      <c r="F971" s="180"/>
    </row>
    <row r="972" ht="15.75" customHeight="1">
      <c r="F972" s="180"/>
    </row>
    <row r="973" ht="15.75" customHeight="1">
      <c r="F973" s="180"/>
    </row>
    <row r="974" ht="15.75" customHeight="1">
      <c r="F974" s="180"/>
    </row>
    <row r="975" ht="15.75" customHeight="1">
      <c r="F975" s="180"/>
    </row>
    <row r="976" ht="15.75" customHeight="1">
      <c r="F976" s="180"/>
    </row>
    <row r="977" ht="15.75" customHeight="1">
      <c r="F977" s="180"/>
    </row>
    <row r="978" ht="15.75" customHeight="1">
      <c r="F978" s="180"/>
    </row>
    <row r="979" ht="15.75" customHeight="1">
      <c r="F979" s="180"/>
    </row>
    <row r="980" ht="15.75" customHeight="1">
      <c r="F980" s="180"/>
    </row>
    <row r="981" ht="15.75" customHeight="1">
      <c r="F981" s="180"/>
    </row>
    <row r="982" ht="15.75" customHeight="1">
      <c r="F982" s="180"/>
    </row>
    <row r="983" ht="15.75" customHeight="1">
      <c r="F983" s="180"/>
    </row>
    <row r="984" ht="15.75" customHeight="1">
      <c r="F984" s="180"/>
    </row>
    <row r="985" ht="15.75" customHeight="1">
      <c r="F985" s="180"/>
    </row>
    <row r="986" ht="15.75" customHeight="1">
      <c r="F986" s="180"/>
    </row>
    <row r="987" ht="15.75" customHeight="1">
      <c r="F987" s="180"/>
    </row>
    <row r="988" ht="15.75" customHeight="1">
      <c r="F988" s="180"/>
    </row>
    <row r="989" ht="15.75" customHeight="1">
      <c r="F989" s="180"/>
    </row>
    <row r="990" ht="15.75" customHeight="1">
      <c r="F990" s="180"/>
    </row>
    <row r="991" ht="15.75" customHeight="1">
      <c r="F991" s="180"/>
    </row>
    <row r="992" ht="15.75" customHeight="1">
      <c r="F992" s="180"/>
    </row>
    <row r="993" ht="15.75" customHeight="1">
      <c r="F993" s="180"/>
    </row>
    <row r="994" ht="15.75" customHeight="1">
      <c r="F994" s="180"/>
    </row>
    <row r="995" ht="15.75" customHeight="1">
      <c r="F995" s="180"/>
    </row>
    <row r="996" ht="15.75" customHeight="1">
      <c r="F996" s="180"/>
    </row>
    <row r="997" ht="15.75" customHeight="1">
      <c r="F997" s="180"/>
    </row>
    <row r="998" ht="15.75" customHeight="1">
      <c r="F998" s="180"/>
    </row>
    <row r="999" ht="15.75" customHeight="1">
      <c r="F999" s="180"/>
    </row>
    <row r="1000" ht="15.75" customHeight="1">
      <c r="F1000" s="180"/>
    </row>
    <row r="1001" ht="15.75" customHeight="1">
      <c r="F1001" s="180"/>
    </row>
    <row r="1002" ht="15.75" customHeight="1">
      <c r="F1002" s="180"/>
    </row>
    <row r="1003" ht="15.75" customHeight="1">
      <c r="F1003" s="180"/>
    </row>
    <row r="1004" ht="15.75" customHeight="1">
      <c r="F1004" s="180"/>
    </row>
    <row r="1005" ht="15.75" customHeight="1">
      <c r="F1005" s="180"/>
    </row>
    <row r="1006" ht="15.75" customHeight="1">
      <c r="F1006" s="180"/>
    </row>
    <row r="1007" ht="15.75" customHeight="1">
      <c r="F1007" s="180"/>
    </row>
    <row r="1008" ht="15.75" customHeight="1">
      <c r="F1008" s="180"/>
    </row>
    <row r="1009" ht="15.75" customHeight="1">
      <c r="F1009" s="180"/>
    </row>
    <row r="1010" ht="15.75" customHeight="1">
      <c r="F1010" s="180"/>
    </row>
    <row r="1011" ht="15.75" customHeight="1">
      <c r="F1011" s="180"/>
    </row>
    <row r="1012" ht="15.75" customHeight="1">
      <c r="F1012" s="180"/>
    </row>
    <row r="1013" ht="15.75" customHeight="1">
      <c r="F1013" s="180"/>
    </row>
    <row r="1014" ht="15.75" customHeight="1">
      <c r="F1014" s="180"/>
    </row>
  </sheetData>
  <mergeCells count="19">
    <mergeCell ref="A10:L10"/>
    <mergeCell ref="A11:L11"/>
    <mergeCell ref="A12:L12"/>
    <mergeCell ref="D14:J14"/>
    <mergeCell ref="A15:C15"/>
    <mergeCell ref="A16:C16"/>
    <mergeCell ref="D16:K16"/>
    <mergeCell ref="D15:L15"/>
    <mergeCell ref="C19:C20"/>
    <mergeCell ref="A50:C50"/>
    <mergeCell ref="D53:E53"/>
    <mergeCell ref="G53:J53"/>
    <mergeCell ref="A19:A20"/>
    <mergeCell ref="B19:B20"/>
    <mergeCell ref="D19:D20"/>
    <mergeCell ref="E19:G19"/>
    <mergeCell ref="H19:J19"/>
    <mergeCell ref="K19:K20"/>
    <mergeCell ref="L19:L20"/>
  </mergeCells>
  <printOptions horizontalCentered="1" verticalCentered="1"/>
  <pageMargins bottom="0.3937007874015748" footer="0.0" header="0.0" left="0.1968503937007874" right="0.1968503937007874" top="0.3937007874015748"/>
  <pageSetup fitToHeight="0"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2022-07-20T06:55:05Z</dcterms:created>
  <dc:creator>Tetyana Demchenko</dc:creator>
</cp:coreProperties>
</file>