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Татьяна\OldNotebook\Таня\AZA\И все-все-все\Петров\Bob Basset\Документы для гранта\Звіт\"/>
    </mc:Choice>
  </mc:AlternateContent>
  <xr:revisionPtr revIDLastSave="0" documentId="13_ncr:1_{D4CEA7BD-2316-4758-B169-9842DA840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G46" i="1"/>
  <c r="K46" i="1" s="1"/>
  <c r="J45" i="1"/>
  <c r="G45" i="1"/>
  <c r="K45" i="1" s="1"/>
  <c r="I44" i="1"/>
  <c r="G44" i="1"/>
  <c r="K44" i="1" s="1"/>
  <c r="I43" i="1"/>
  <c r="G43" i="1"/>
  <c r="K43" i="1" s="1"/>
  <c r="J41" i="1"/>
  <c r="G41" i="1"/>
  <c r="K41" i="1" s="1"/>
  <c r="K40" i="1"/>
  <c r="J40" i="1"/>
  <c r="G40" i="1"/>
  <c r="J39" i="1"/>
  <c r="G39" i="1"/>
  <c r="K39" i="1" s="1"/>
  <c r="G38" i="1"/>
  <c r="K38" i="1" s="1"/>
  <c r="H37" i="1"/>
  <c r="G37" i="1"/>
  <c r="K37" i="1" s="1"/>
  <c r="J36" i="1"/>
  <c r="I36" i="1" s="1"/>
  <c r="G36" i="1"/>
  <c r="K36" i="1" s="1"/>
  <c r="J35" i="1"/>
  <c r="I35" i="1"/>
  <c r="G35" i="1"/>
  <c r="K35" i="1" s="1"/>
  <c r="I34" i="1"/>
  <c r="G34" i="1"/>
  <c r="K34" i="1" s="1"/>
  <c r="J33" i="1"/>
  <c r="G33" i="1"/>
  <c r="J32" i="1"/>
  <c r="I32" i="1"/>
  <c r="G32" i="1"/>
  <c r="K32" i="1" s="1"/>
  <c r="J31" i="1"/>
  <c r="G31" i="1"/>
  <c r="K31" i="1" s="1"/>
  <c r="J29" i="1"/>
  <c r="G29" i="1"/>
  <c r="J28" i="1"/>
  <c r="K28" i="1" s="1"/>
  <c r="I27" i="1"/>
  <c r="J27" i="1" s="1"/>
  <c r="G47" i="1" l="1"/>
  <c r="G22" i="1" s="1"/>
  <c r="G49" i="1" s="1"/>
  <c r="K33" i="1"/>
  <c r="J47" i="1"/>
  <c r="J22" i="1" s="1"/>
  <c r="K27" i="1"/>
  <c r="K29" i="1"/>
  <c r="K47" i="1" l="1"/>
  <c r="G23" i="1"/>
  <c r="J23" i="1"/>
  <c r="J49" i="1"/>
  <c r="K22" i="1"/>
  <c r="K23" i="1" s="1"/>
</calcChain>
</file>

<file path=xl/sharedStrings.xml><?xml version="1.0" encoding="utf-8"?>
<sst xmlns="http://schemas.openxmlformats.org/spreadsheetml/2006/main" count="105" uniqueCount="77">
  <si>
    <t xml:space="preserve"> </t>
  </si>
  <si>
    <t>Додаток № 4</t>
  </si>
  <si>
    <t>до Договору про надання стипендії (гранту)</t>
  </si>
  <si>
    <t>№ 5DORS51-33408 від 22 вересня 2022 року</t>
  </si>
  <si>
    <t>ЗВІТ</t>
  </si>
  <si>
    <t>про надходження та використання коштів для реалізації Проєкту</t>
  </si>
  <si>
    <t xml:space="preserve">  </t>
  </si>
  <si>
    <t>Прізвище, ім'я та по-батькові Заявника:</t>
  </si>
  <si>
    <t>Петров Сергій Валерійович</t>
  </si>
  <si>
    <t>Назва проекту:</t>
  </si>
  <si>
    <t>Відновлення майстерні артстудії Bob Basset</t>
  </si>
  <si>
    <t>Період реалізації проєкту:</t>
  </si>
  <si>
    <t>22.09.2022 — 15.11.2022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</si>
  <si>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</si>
  <si>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</si>
  <si>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</si>
  <si>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</si>
  <si>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</si>
  <si>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</si>
  <si>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</si>
  <si>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</si>
  <si>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</si>
  <si>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</si>
  <si>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</si>
  <si>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</si>
  <si>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</si>
  <si>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</si>
  <si>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</si>
  <si>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</si>
  <si>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</si>
  <si>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</si>
  <si>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</si>
  <si>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</si>
  <si>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</si>
  <si>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</si>
  <si>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</si>
  <si>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</si>
  <si>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</si>
  <si>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Економія відповідно до фактичної вартісті квитків на дату придбання.</t>
  </si>
  <si>
    <t>Вартість проїзду (Львів - Київ - Харків - Львів)</t>
  </si>
  <si>
    <t>Планові витрати за рахунок  стипендії (гранту) УКФ 1*2200 = 2200. Зміна запланованого прямого проїзду зі Львова до Харкова на проїзд Львів — Київ — Харків була викликана необхідністю перевірити якість шкіри, яка закуповувалася у нового постачальника. Склад постачальника знаходиться у м. Києві. Економія всієї статті 1 відповідно до фактичної вартісті квитків на дату придбання.</t>
  </si>
  <si>
    <t xml:space="preserve">Вартість проживання: 2 поїздки х 4 доби, проживання у місті Харків </t>
  </si>
  <si>
    <t>доба</t>
  </si>
  <si>
    <t>Стаття залишилася не задіяною, оскільки квартира стипендіату в м. Харкові була придатна до проживання.</t>
  </si>
  <si>
    <t>Вартість витратних матеріалів
(вказати найменування)</t>
  </si>
  <si>
    <t>Пластифікатор/розтяжка для шкіри (концентрат 1:10) Lily Ammobidente, 1 л</t>
  </si>
  <si>
    <t>Економія пояснюється відсутністю достатньої кількості товару на ринку у продавців, які можуть надати весь необхідний для УКФ пакет документів.</t>
  </si>
  <si>
    <t xml:space="preserve">Клей SuperColla Lt17 Поліхлоропеновий клей наїріт, 15 л </t>
  </si>
  <si>
    <t>шт.</t>
  </si>
  <si>
    <t>Розчинник для поліхлоропенового клею GalaxyDiluent NA, 4 л</t>
  </si>
  <si>
    <t>Економія пояснюється відсутністью у єдиного продавця на ринку необхідних для УКФ документів.</t>
  </si>
  <si>
    <t>Розріджувач акриловий MIXON THINNER 740, 1 л</t>
  </si>
  <si>
    <t>Економія відповідно до фактичної вартісті на дату придбання.</t>
  </si>
  <si>
    <t>Фарба TOLEDO SUPER cпиртова для шкіри, 1 л</t>
  </si>
  <si>
    <t>Засіб для урізу шкіри Seiwa TOKONOLE, 120 г</t>
  </si>
  <si>
    <t>Економія відповідно до фактичної вартісті на дату придбання. Товар закуплено у двох постачальників, 6 шт. х 324 = 1944 грн, 4 шт. х 309,15 = 1236,6 грн.</t>
  </si>
  <si>
    <t>Шкіра Nappa тваринного походження (теля) рослинного дублення товщиною 1–1,4 мм</t>
  </si>
  <si>
    <t xml:space="preserve">Перевищення витрат пов'язано зі зростанням вартісті матеріалів на момент придбання та більшими за розміром листів шкіри (не теля, а корова), і, відповідно, обсягом шт. (дм) в ньому. </t>
  </si>
  <si>
    <t>Шкіра тваринного походження (корова або теля) натурального дублення, товщиною 1,9–3,7 мм</t>
  </si>
  <si>
    <t>Економія відповідно до фактичної вартісті на дату придбання, зменшення кількості закупленого матеріалу пов'язане з тим, що була перевищена кількість закупленого матеріалу за подібною статтею 3.7. та перевищення суми за нею.</t>
  </si>
  <si>
    <t>Кожкартон розмір А0 salamander (товщина 0,4 мм (2х), 0,8 мм (4x), 1,0 мм (6х)</t>
  </si>
  <si>
    <t xml:space="preserve">Економія пояснюється відсутністью товара на ринку. </t>
  </si>
  <si>
    <t>Ватман формат А1, 1 рулон</t>
  </si>
  <si>
    <t>Калька, 1 рулон</t>
  </si>
  <si>
    <t>Вартість обладнання, інструментів, інвентаря, які не є основними засобами
(вказати найменування)</t>
  </si>
  <si>
    <t xml:space="preserve">«Болвани» (об'ємні макети голови різних розмірів) </t>
  </si>
  <si>
    <t>Інші витрати, які здійснюються на підставі чеків, рахунків, квитанцій тощо та не передбачають укладення угод або договорів (витрати на перевезення обладнання та інструментів із майстерні в Харкові до Львова)</t>
  </si>
  <si>
    <t>послуга</t>
  </si>
  <si>
    <t>Економія пояснюється можливістю відправити матеріальну складову майстерні дружнім автотранспортом, використали цю можливість. Відправлення  «Новою Поштою» було зроблено у кількості 10 шт. за наступною вартістю: 1 шт. х 643 = 643, 1шт. х 370 = 370, 1 прим. х 114 = 114, 1шт. х 123 = 123, 1 шт. х 110 = 110, 1 шт. х 150 = 150, 1 прим. х 60 = 60, 1 шт. х 80 = 80, 1 прим. х 720 = 720, 1 шт. х 863 = 863.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</si>
  <si>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</si>
  <si>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</si>
  <si>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</si>
  <si>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</si>
  <si>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</si>
  <si>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Економія відповідно до фактичної вартісті на дату придбання.  Товар закуплено у трьох постачальників: 3 шт. х 3145 = 9435 грн, 1 шт. х 3454 = 3454 грн</t>
  </si>
  <si>
    <t>Економія пояснюється відсутністю достатньої кількості товару на ринку у продавців, які можуть надати весь необхідний для УКФ пакет документів. Товар закуплено у трьох постачальників, 1 шт. х 380 = 380 грн, 1 шт. х 328,9 = 328,9 грн, 5 штук. х 340 = 1700 грн.</t>
  </si>
  <si>
    <t>Вартість проїзду (Львів - Харків - Львів)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</si>
</sst>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d\.m"/>
    <numFmt numFmtId="168" formatCode="_(&quot;$&quot;* #,##0_);_(&quot;$&quot;* \(#,##0\);_(&quot;$&quot;* &quot;-&quot;??_);_(@_)"/>
  </numFmts>
  <fonts count="30" x14ac:knownFonts="1">
    <font>
      <sz val="11"/>
      <color theme="1"/>
      <name val="Calibri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2" fillId="0" borderId="0" xfId="0" applyFo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5" fontId="14" fillId="4" borderId="14" xfId="0" applyNumberFormat="1" applyFont="1" applyFill="1" applyBorder="1" applyAlignment="1">
      <alignment vertical="top"/>
    </xf>
    <xf numFmtId="49" fontId="14" fillId="4" borderId="15" xfId="0" applyNumberFormat="1" applyFont="1" applyFill="1" applyBorder="1" applyAlignment="1">
      <alignment horizontal="center" vertical="top"/>
    </xf>
    <xf numFmtId="165" fontId="10" fillId="4" borderId="15" xfId="0" applyNumberFormat="1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165" fontId="15" fillId="4" borderId="15" xfId="0" applyNumberFormat="1" applyFont="1" applyFill="1" applyBorder="1" applyAlignment="1">
      <alignment horizontal="right" vertical="top" wrapText="1"/>
    </xf>
    <xf numFmtId="165" fontId="16" fillId="0" borderId="17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 wrapText="1"/>
    </xf>
    <xf numFmtId="166" fontId="10" fillId="0" borderId="18" xfId="0" applyNumberFormat="1" applyFont="1" applyBorder="1" applyAlignment="1">
      <alignment horizontal="center" vertical="center" wrapText="1"/>
    </xf>
    <xf numFmtId="165" fontId="18" fillId="4" borderId="19" xfId="0" applyNumberFormat="1" applyFont="1" applyFill="1" applyBorder="1" applyAlignment="1">
      <alignment vertical="top"/>
    </xf>
    <xf numFmtId="49" fontId="10" fillId="4" borderId="20" xfId="0" applyNumberFormat="1" applyFont="1" applyFill="1" applyBorder="1" applyAlignment="1">
      <alignment horizontal="center" vertical="top" wrapText="1"/>
    </xf>
    <xf numFmtId="165" fontId="10" fillId="4" borderId="20" xfId="0" applyNumberFormat="1" applyFont="1" applyFill="1" applyBorder="1" applyAlignment="1">
      <alignment horizontal="center" vertical="center" wrapText="1"/>
    </xf>
    <xf numFmtId="165" fontId="10" fillId="4" borderId="20" xfId="0" applyNumberFormat="1" applyFont="1" applyFill="1" applyBorder="1" applyAlignment="1">
      <alignment horizontal="right" vertical="center" wrapText="1"/>
    </xf>
    <xf numFmtId="165" fontId="15" fillId="4" borderId="20" xfId="0" applyNumberFormat="1" applyFont="1" applyFill="1" applyBorder="1" applyAlignment="1">
      <alignment horizontal="right" vertical="center" wrapText="1"/>
    </xf>
    <xf numFmtId="165" fontId="16" fillId="5" borderId="22" xfId="0" applyNumberFormat="1" applyFont="1" applyFill="1" applyBorder="1" applyAlignment="1">
      <alignment vertical="top"/>
    </xf>
    <xf numFmtId="49" fontId="16" fillId="5" borderId="23" xfId="0" applyNumberFormat="1" applyFont="1" applyFill="1" applyBorder="1" applyAlignment="1">
      <alignment horizontal="center" vertical="top"/>
    </xf>
    <xf numFmtId="165" fontId="10" fillId="5" borderId="23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4" borderId="25" xfId="0" applyNumberFormat="1" applyFont="1" applyFill="1" applyBorder="1" applyAlignment="1">
      <alignment vertical="top"/>
    </xf>
    <xf numFmtId="49" fontId="14" fillId="4" borderId="26" xfId="0" applyNumberFormat="1" applyFont="1" applyFill="1" applyBorder="1" applyAlignment="1">
      <alignment horizontal="center" vertical="top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right" vertical="center" wrapText="1"/>
    </xf>
    <xf numFmtId="165" fontId="15" fillId="4" borderId="26" xfId="0" applyNumberFormat="1" applyFont="1" applyFill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166" fontId="10" fillId="0" borderId="18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right" vertical="center" wrapText="1"/>
    </xf>
    <xf numFmtId="166" fontId="16" fillId="0" borderId="18" xfId="0" applyNumberFormat="1" applyFont="1" applyBorder="1" applyAlignment="1">
      <alignment horizontal="center" vertical="center" wrapText="1"/>
    </xf>
    <xf numFmtId="166" fontId="16" fillId="0" borderId="18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165" fontId="18" fillId="4" borderId="31" xfId="0" applyNumberFormat="1" applyFont="1" applyFill="1" applyBorder="1" applyAlignment="1">
      <alignment vertical="top"/>
    </xf>
    <xf numFmtId="165" fontId="10" fillId="4" borderId="32" xfId="0" applyNumberFormat="1" applyFont="1" applyFill="1" applyBorder="1" applyAlignment="1">
      <alignment horizontal="center" vertical="top"/>
    </xf>
    <xf numFmtId="165" fontId="10" fillId="4" borderId="32" xfId="0" applyNumberFormat="1" applyFont="1" applyFill="1" applyBorder="1" applyAlignment="1">
      <alignment vertical="center"/>
    </xf>
    <xf numFmtId="166" fontId="10" fillId="4" borderId="34" xfId="0" applyNumberFormat="1" applyFont="1" applyFill="1" applyBorder="1" applyAlignment="1">
      <alignment vertical="top"/>
    </xf>
    <xf numFmtId="166" fontId="10" fillId="4" borderId="32" xfId="0" applyNumberFormat="1" applyFont="1" applyFill="1" applyBorder="1" applyAlignment="1">
      <alignment vertical="top"/>
    </xf>
    <xf numFmtId="166" fontId="10" fillId="4" borderId="35" xfId="0" applyNumberFormat="1" applyFont="1" applyFill="1" applyBorder="1" applyAlignment="1">
      <alignment horizontal="right" vertical="top"/>
    </xf>
    <xf numFmtId="166" fontId="10" fillId="4" borderId="36" xfId="0" applyNumberFormat="1" applyFont="1" applyFill="1" applyBorder="1" applyAlignment="1">
      <alignment horizontal="right" vertical="top"/>
    </xf>
    <xf numFmtId="0" fontId="10" fillId="0" borderId="38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168" fontId="20" fillId="0" borderId="0" xfId="0" applyNumberFormat="1" applyFont="1" applyAlignment="1">
      <alignment wrapText="1"/>
    </xf>
    <xf numFmtId="0" fontId="10" fillId="4" borderId="12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wrapText="1"/>
    </xf>
    <xf numFmtId="166" fontId="10" fillId="4" borderId="12" xfId="0" applyNumberFormat="1" applyFont="1" applyFill="1" applyBorder="1" applyAlignment="1">
      <alignment wrapText="1"/>
    </xf>
    <xf numFmtId="168" fontId="20" fillId="4" borderId="12" xfId="0" applyNumberFormat="1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168" fontId="21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42" xfId="0" applyFont="1" applyBorder="1" applyAlignment="1">
      <alignment wrapText="1"/>
    </xf>
    <xf numFmtId="0" fontId="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horizontal="center" vertical="center" wrapText="1"/>
    </xf>
    <xf numFmtId="2" fontId="28" fillId="0" borderId="18" xfId="0" applyNumberFormat="1" applyFont="1" applyBorder="1" applyAlignment="1">
      <alignment horizontal="center" vertical="center" wrapText="1"/>
    </xf>
    <xf numFmtId="4" fontId="28" fillId="0" borderId="18" xfId="0" applyNumberFormat="1" applyFont="1" applyBorder="1" applyAlignment="1">
      <alignment horizontal="right" vertical="center"/>
    </xf>
    <xf numFmtId="166" fontId="28" fillId="0" borderId="18" xfId="0" applyNumberFormat="1" applyFont="1" applyBorder="1" applyAlignment="1">
      <alignment horizontal="right" vertical="center" wrapText="1"/>
    </xf>
    <xf numFmtId="4" fontId="27" fillId="0" borderId="18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166" fontId="28" fillId="0" borderId="18" xfId="0" applyNumberFormat="1" applyFont="1" applyBorder="1" applyAlignment="1">
      <alignment horizontal="center" vertical="center" wrapText="1"/>
    </xf>
    <xf numFmtId="4" fontId="28" fillId="0" borderId="18" xfId="0" applyNumberFormat="1" applyFont="1" applyBorder="1" applyAlignment="1">
      <alignment horizontal="center" vertical="center" wrapText="1"/>
    </xf>
    <xf numFmtId="4" fontId="28" fillId="0" borderId="1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0" fillId="3" borderId="13" xfId="0" applyFont="1" applyFill="1" applyBorder="1" applyAlignment="1">
      <alignment horizontal="left" vertical="center" wrapText="1" indent="1"/>
    </xf>
    <xf numFmtId="0" fontId="10" fillId="4" borderId="16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indent="1"/>
    </xf>
    <xf numFmtId="0" fontId="10" fillId="4" borderId="21" xfId="0" applyFont="1" applyFill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0" fontId="29" fillId="0" borderId="18" xfId="0" applyFont="1" applyBorder="1" applyAlignment="1">
      <alignment horizontal="left" vertical="center" wrapText="1" indent="1"/>
    </xf>
    <xf numFmtId="0" fontId="10" fillId="4" borderId="37" xfId="0" applyFont="1" applyFill="1" applyBorder="1" applyAlignment="1">
      <alignment horizontal="left" vertical="center" wrapText="1" indent="1"/>
    </xf>
    <xf numFmtId="0" fontId="10" fillId="4" borderId="13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165" fontId="14" fillId="4" borderId="15" xfId="0" applyNumberFormat="1" applyFont="1" applyFill="1" applyBorder="1" applyAlignment="1">
      <alignment horizontal="left" vertical="center"/>
    </xf>
    <xf numFmtId="165" fontId="10" fillId="4" borderId="33" xfId="0" applyNumberFormat="1" applyFont="1" applyFill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 indent="1"/>
    </xf>
    <xf numFmtId="165" fontId="10" fillId="4" borderId="20" xfId="0" applyNumberFormat="1" applyFont="1" applyFill="1" applyBorder="1" applyAlignment="1">
      <alignment horizontal="left" vertical="center" wrapText="1" indent="1"/>
    </xf>
    <xf numFmtId="165" fontId="16" fillId="5" borderId="23" xfId="0" applyNumberFormat="1" applyFont="1" applyFill="1" applyBorder="1" applyAlignment="1">
      <alignment horizontal="left" vertical="center" indent="1"/>
    </xf>
    <xf numFmtId="165" fontId="14" fillId="4" borderId="26" xfId="0" applyNumberFormat="1" applyFont="1" applyFill="1" applyBorder="1" applyAlignment="1">
      <alignment horizontal="left" vertical="center" indent="1"/>
    </xf>
    <xf numFmtId="165" fontId="10" fillId="0" borderId="18" xfId="0" applyNumberFormat="1" applyFont="1" applyBorder="1" applyAlignment="1">
      <alignment horizontal="left" vertical="center" wrapText="1" indent="1"/>
    </xf>
    <xf numFmtId="165" fontId="10" fillId="5" borderId="18" xfId="0" applyNumberFormat="1" applyFont="1" applyFill="1" applyBorder="1" applyAlignment="1">
      <alignment horizontal="left" vertical="center" wrapText="1" indent="1"/>
    </xf>
    <xf numFmtId="165" fontId="28" fillId="5" borderId="18" xfId="0" applyNumberFormat="1" applyFont="1" applyFill="1" applyBorder="1" applyAlignment="1">
      <alignment horizontal="left" vertical="center" wrapText="1" indent="1"/>
    </xf>
    <xf numFmtId="165" fontId="27" fillId="0" borderId="28" xfId="0" applyNumberFormat="1" applyFont="1" applyBorder="1" applyAlignment="1">
      <alignment horizontal="left" wrapText="1" indent="1"/>
    </xf>
    <xf numFmtId="165" fontId="16" fillId="0" borderId="30" xfId="0" applyNumberFormat="1" applyFont="1" applyBorder="1" applyAlignment="1">
      <alignment horizontal="left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164" fontId="10" fillId="2" borderId="2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6" fillId="4" borderId="39" xfId="0" applyFont="1" applyFill="1" applyBorder="1" applyAlignment="1">
      <alignment horizontal="left"/>
    </xf>
    <xf numFmtId="0" fontId="13" fillId="0" borderId="40" xfId="0" applyFont="1" applyBorder="1"/>
    <xf numFmtId="0" fontId="13" fillId="0" borderId="41" xfId="0" applyFont="1" applyBorder="1"/>
    <xf numFmtId="0" fontId="22" fillId="0" borderId="43" xfId="0" applyFont="1" applyBorder="1" applyAlignment="1">
      <alignment horizontal="center" vertical="center"/>
    </xf>
    <xf numFmtId="0" fontId="13" fillId="0" borderId="43" xfId="0" applyFont="1" applyBorder="1"/>
    <xf numFmtId="0" fontId="24" fillId="0" borderId="43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5" xfId="0" applyFont="1" applyBorder="1"/>
    <xf numFmtId="165" fontId="10" fillId="0" borderId="29" xfId="0" applyNumberFormat="1" applyFont="1" applyBorder="1" applyAlignment="1">
      <alignment vertical="top" wrapText="1"/>
    </xf>
    <xf numFmtId="0" fontId="10" fillId="0" borderId="28" xfId="0" applyFont="1" applyBorder="1" applyAlignment="1">
      <alignment horizontal="center" vertical="top" wrapText="1"/>
    </xf>
    <xf numFmtId="167" fontId="16" fillId="0" borderId="28" xfId="0" applyNumberFormat="1" applyFont="1" applyBorder="1" applyAlignment="1">
      <alignment horizontal="center" vertical="top"/>
    </xf>
    <xf numFmtId="167" fontId="16" fillId="0" borderId="30" xfId="0" applyNumberFormat="1" applyFont="1" applyBorder="1" applyAlignment="1">
      <alignment horizontal="center" vertical="top"/>
    </xf>
    <xf numFmtId="167" fontId="10" fillId="0" borderId="28" xfId="0" applyNumberFormat="1" applyFont="1" applyBorder="1" applyAlignment="1">
      <alignment horizontal="center" vertical="top" wrapText="1"/>
    </xf>
    <xf numFmtId="165" fontId="10" fillId="0" borderId="44" xfId="0" applyNumberFormat="1" applyFont="1" applyBorder="1" applyAlignment="1">
      <alignment vertical="top" wrapText="1"/>
    </xf>
    <xf numFmtId="0" fontId="0" fillId="0" borderId="44" xfId="0" applyBorder="1" applyAlignment="1"/>
    <xf numFmtId="0" fontId="0" fillId="0" borderId="4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1013"/>
  <sheetViews>
    <sheetView tabSelected="1" topLeftCell="A35" workbookViewId="0">
      <selection activeCell="A26" sqref="A26:A45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style="10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2.6640625" style="124" customWidth="1"/>
  </cols>
  <sheetData>
    <row r="1" spans="1:12" ht="15.75" customHeight="1" x14ac:dyDescent="0.3">
      <c r="A1" s="1" t="s">
        <v>0</v>
      </c>
      <c r="B1" s="1"/>
      <c r="C1" s="102"/>
      <c r="D1" s="1"/>
      <c r="E1" s="1"/>
      <c r="F1" s="1"/>
      <c r="G1" s="1"/>
      <c r="H1" s="1"/>
      <c r="I1" s="1"/>
      <c r="J1" s="1"/>
      <c r="K1" s="1"/>
      <c r="L1" s="106"/>
    </row>
    <row r="2" spans="1:12" ht="15.75" customHeight="1" x14ac:dyDescent="0.3">
      <c r="A2" s="1"/>
      <c r="B2" s="1"/>
      <c r="C2" s="102"/>
      <c r="D2" s="1"/>
      <c r="E2" s="1"/>
      <c r="F2" s="1"/>
      <c r="G2" s="1"/>
      <c r="H2" s="1"/>
      <c r="I2" s="1"/>
      <c r="L2" s="107"/>
    </row>
    <row r="3" spans="1:12" ht="15.75" customHeight="1" x14ac:dyDescent="0.3">
      <c r="A3" s="1"/>
      <c r="B3" s="1"/>
      <c r="C3" s="102"/>
      <c r="D3" s="1"/>
      <c r="E3" s="1"/>
      <c r="F3" s="1"/>
      <c r="G3" s="1"/>
      <c r="H3" s="1"/>
      <c r="I3" s="1"/>
      <c r="L3" s="107"/>
    </row>
    <row r="4" spans="1:12" ht="15.75" customHeight="1" x14ac:dyDescent="0.3">
      <c r="A4" s="1"/>
      <c r="B4" s="1"/>
      <c r="C4" s="102"/>
      <c r="D4" s="1"/>
      <c r="E4" s="1"/>
      <c r="F4" s="1"/>
      <c r="G4" s="1"/>
      <c r="H4" s="1"/>
      <c r="I4" s="1"/>
      <c r="J4" s="4" t="s">
        <v>1</v>
      </c>
      <c r="K4" s="5"/>
      <c r="L4" s="108"/>
    </row>
    <row r="5" spans="1:12" ht="15.75" customHeight="1" x14ac:dyDescent="0.3">
      <c r="A5" s="1"/>
      <c r="B5" s="1"/>
      <c r="C5" s="102"/>
      <c r="D5" s="1"/>
      <c r="E5" s="1"/>
      <c r="F5" s="1"/>
      <c r="G5" s="1"/>
      <c r="H5" s="1"/>
      <c r="I5" s="1"/>
      <c r="J5" s="6" t="s">
        <v>2</v>
      </c>
      <c r="K5" s="5"/>
      <c r="L5" s="108"/>
    </row>
    <row r="6" spans="1:12" ht="65.25" customHeight="1" x14ac:dyDescent="0.3">
      <c r="A6" s="1"/>
      <c r="B6" s="1"/>
      <c r="C6" s="102"/>
      <c r="D6" s="1"/>
      <c r="E6" s="1"/>
      <c r="F6" s="1"/>
      <c r="G6" s="1"/>
      <c r="H6" s="1"/>
      <c r="I6" s="1"/>
      <c r="J6" s="6" t="s">
        <v>3</v>
      </c>
      <c r="K6" s="5"/>
      <c r="L6" s="108"/>
    </row>
    <row r="7" spans="1:12" ht="15.75" customHeight="1" x14ac:dyDescent="0.3">
      <c r="A7" s="1"/>
      <c r="B7" s="1"/>
      <c r="C7" s="102"/>
      <c r="D7" s="1"/>
      <c r="E7" s="1"/>
      <c r="F7" s="1"/>
      <c r="G7" s="1"/>
      <c r="H7" s="1"/>
      <c r="I7" s="1"/>
      <c r="J7" s="1"/>
      <c r="K7" s="1"/>
      <c r="L7" s="106"/>
    </row>
    <row r="8" spans="1:12" ht="1.5" customHeight="1" x14ac:dyDescent="0.3">
      <c r="A8" s="1"/>
      <c r="B8" s="1"/>
      <c r="C8" s="102"/>
      <c r="D8" s="1"/>
      <c r="E8" s="1"/>
      <c r="F8" s="1"/>
      <c r="G8" s="1"/>
      <c r="H8" s="1"/>
      <c r="I8" s="1"/>
      <c r="J8" s="1"/>
      <c r="K8" s="1"/>
      <c r="L8" s="106"/>
    </row>
    <row r="9" spans="1:12" ht="15.75" customHeight="1" x14ac:dyDescent="0.3">
      <c r="A9" s="139" t="s">
        <v>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15.75" customHeight="1" x14ac:dyDescent="0.3">
      <c r="A10" s="139" t="s">
        <v>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ht="15.75" customHeight="1" x14ac:dyDescent="0.3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5.75" customHeight="1" x14ac:dyDescent="0.3">
      <c r="A12" s="1"/>
      <c r="B12" s="1"/>
      <c r="C12" s="102"/>
      <c r="D12" s="1"/>
      <c r="E12" s="1"/>
      <c r="F12" s="1"/>
      <c r="G12" s="1"/>
      <c r="H12" s="1"/>
      <c r="I12" s="1"/>
      <c r="J12" s="1"/>
      <c r="K12" s="1"/>
      <c r="L12" s="106"/>
    </row>
    <row r="13" spans="1:12" ht="15.75" customHeight="1" x14ac:dyDescent="0.3">
      <c r="A13" s="141" t="s">
        <v>7</v>
      </c>
      <c r="B13" s="140"/>
      <c r="C13" s="140"/>
      <c r="D13" s="142" t="s">
        <v>8</v>
      </c>
      <c r="E13" s="140"/>
      <c r="F13" s="140"/>
      <c r="G13" s="140"/>
      <c r="H13" s="140"/>
      <c r="I13" s="7"/>
      <c r="J13" s="7"/>
      <c r="K13" s="8"/>
      <c r="L13" s="109"/>
    </row>
    <row r="14" spans="1:12" ht="15.75" customHeight="1" x14ac:dyDescent="0.3">
      <c r="A14" s="9" t="s">
        <v>9</v>
      </c>
      <c r="B14" s="10"/>
      <c r="C14" s="125"/>
      <c r="D14" s="142" t="s">
        <v>10</v>
      </c>
      <c r="E14" s="140"/>
      <c r="F14" s="140"/>
      <c r="G14" s="140"/>
      <c r="H14" s="140"/>
      <c r="I14" s="7"/>
      <c r="J14" s="7"/>
      <c r="K14" s="8"/>
      <c r="L14" s="109"/>
    </row>
    <row r="15" spans="1:12" ht="14.4" x14ac:dyDescent="0.3">
      <c r="A15" s="153" t="s">
        <v>11</v>
      </c>
      <c r="B15" s="140"/>
      <c r="C15" s="140"/>
      <c r="D15" s="142" t="s">
        <v>12</v>
      </c>
      <c r="E15" s="140"/>
      <c r="F15" s="140"/>
      <c r="G15" s="140"/>
      <c r="H15" s="140"/>
      <c r="I15" s="11"/>
      <c r="J15" s="11"/>
      <c r="K15" s="11"/>
      <c r="L15" s="110"/>
    </row>
    <row r="16" spans="1:12" ht="15.75" customHeight="1" x14ac:dyDescent="0.3">
      <c r="A16" s="13"/>
      <c r="B16" s="13"/>
      <c r="C16" s="11"/>
      <c r="D16" s="14"/>
      <c r="E16" s="14"/>
      <c r="F16" s="14"/>
      <c r="G16" s="14"/>
      <c r="H16" s="14"/>
      <c r="I16" s="14"/>
      <c r="J16" s="14"/>
      <c r="K16" s="15"/>
      <c r="L16" s="110"/>
    </row>
    <row r="17" spans="1:12" ht="14.4" x14ac:dyDescent="0.3">
      <c r="A17" s="16"/>
      <c r="B17" s="17"/>
      <c r="C17" s="126"/>
      <c r="D17" s="19"/>
      <c r="E17" s="19"/>
      <c r="F17" s="19"/>
      <c r="G17" s="19"/>
      <c r="H17" s="19"/>
      <c r="I17" s="19"/>
      <c r="J17" s="19"/>
      <c r="K17" s="20"/>
      <c r="L17" s="111"/>
    </row>
    <row r="18" spans="1:12" ht="30" customHeight="1" x14ac:dyDescent="0.3">
      <c r="A18" s="154" t="s">
        <v>13</v>
      </c>
      <c r="B18" s="154" t="s">
        <v>14</v>
      </c>
      <c r="C18" s="154" t="s">
        <v>15</v>
      </c>
      <c r="D18" s="156" t="s">
        <v>16</v>
      </c>
      <c r="E18" s="158" t="s">
        <v>17</v>
      </c>
      <c r="F18" s="159"/>
      <c r="G18" s="160"/>
      <c r="H18" s="158" t="s">
        <v>18</v>
      </c>
      <c r="I18" s="159"/>
      <c r="J18" s="160"/>
      <c r="K18" s="143" t="s">
        <v>19</v>
      </c>
      <c r="L18" s="145" t="s">
        <v>20</v>
      </c>
    </row>
    <row r="19" spans="1:12" ht="52.5" customHeight="1" x14ac:dyDescent="0.3">
      <c r="A19" s="144"/>
      <c r="B19" s="144"/>
      <c r="C19" s="155"/>
      <c r="D19" s="157"/>
      <c r="E19" s="22" t="s">
        <v>21</v>
      </c>
      <c r="F19" s="23" t="s">
        <v>22</v>
      </c>
      <c r="G19" s="24" t="s">
        <v>23</v>
      </c>
      <c r="H19" s="22" t="s">
        <v>21</v>
      </c>
      <c r="I19" s="23" t="s">
        <v>22</v>
      </c>
      <c r="J19" s="24" t="s">
        <v>24</v>
      </c>
      <c r="K19" s="144"/>
      <c r="L19" s="146"/>
    </row>
    <row r="20" spans="1:12" ht="15.75" customHeight="1" x14ac:dyDescent="0.3">
      <c r="A20" s="25" t="s">
        <v>25</v>
      </c>
      <c r="B20" s="26">
        <v>1</v>
      </c>
      <c r="C20" s="127">
        <v>2</v>
      </c>
      <c r="D20" s="26">
        <v>3</v>
      </c>
      <c r="E20" s="26">
        <v>4</v>
      </c>
      <c r="F20" s="26">
        <v>5</v>
      </c>
      <c r="G20" s="26">
        <v>6</v>
      </c>
      <c r="H20" s="26">
        <v>7</v>
      </c>
      <c r="I20" s="26">
        <v>8</v>
      </c>
      <c r="J20" s="26">
        <v>9</v>
      </c>
      <c r="K20" s="26">
        <v>10</v>
      </c>
      <c r="L20" s="112">
        <v>11</v>
      </c>
    </row>
    <row r="21" spans="1:12" ht="30" customHeight="1" x14ac:dyDescent="0.3">
      <c r="A21" s="27" t="s">
        <v>26</v>
      </c>
      <c r="B21" s="28" t="s">
        <v>27</v>
      </c>
      <c r="C21" s="128" t="s">
        <v>28</v>
      </c>
      <c r="D21" s="29"/>
      <c r="E21" s="30"/>
      <c r="F21" s="30"/>
      <c r="G21" s="31"/>
      <c r="H21" s="30"/>
      <c r="I21" s="30"/>
      <c r="J21" s="31"/>
      <c r="K21" s="32"/>
      <c r="L21" s="113"/>
    </row>
    <row r="22" spans="1:12" ht="24" customHeight="1" x14ac:dyDescent="0.3">
      <c r="A22" s="33" t="s">
        <v>29</v>
      </c>
      <c r="B22" s="34" t="s">
        <v>30</v>
      </c>
      <c r="C22" s="130" t="s">
        <v>31</v>
      </c>
      <c r="D22" s="35" t="s">
        <v>32</v>
      </c>
      <c r="E22" s="36"/>
      <c r="F22" s="36"/>
      <c r="G22" s="36">
        <f>G47</f>
        <v>147696.82</v>
      </c>
      <c r="H22" s="36"/>
      <c r="I22" s="36"/>
      <c r="J22" s="36">
        <f>J47</f>
        <v>130599.06</v>
      </c>
      <c r="K22" s="36">
        <f>G22-J22</f>
        <v>17097.760000000009</v>
      </c>
      <c r="L22" s="114"/>
    </row>
    <row r="23" spans="1:12" ht="30" customHeight="1" x14ac:dyDescent="0.3">
      <c r="A23" s="37" t="s">
        <v>33</v>
      </c>
      <c r="B23" s="38"/>
      <c r="C23" s="131"/>
      <c r="D23" s="39"/>
      <c r="E23" s="39"/>
      <c r="F23" s="39"/>
      <c r="G23" s="40">
        <f>G22</f>
        <v>147696.82</v>
      </c>
      <c r="H23" s="39"/>
      <c r="I23" s="39"/>
      <c r="J23" s="40">
        <f t="shared" ref="J23:K23" si="0">J22</f>
        <v>130599.06</v>
      </c>
      <c r="K23" s="41">
        <f t="shared" si="0"/>
        <v>17097.760000000009</v>
      </c>
      <c r="L23" s="115"/>
    </row>
    <row r="24" spans="1:12" ht="18" customHeight="1" x14ac:dyDescent="0.3">
      <c r="A24" s="42"/>
      <c r="B24" s="43"/>
      <c r="C24" s="132"/>
      <c r="D24" s="44"/>
      <c r="E24" s="45"/>
      <c r="F24" s="45"/>
      <c r="G24" s="46"/>
      <c r="H24" s="45"/>
      <c r="I24" s="45"/>
      <c r="J24" s="46"/>
      <c r="K24" s="47"/>
      <c r="L24" s="116"/>
    </row>
    <row r="25" spans="1:12" ht="22.5" customHeight="1" x14ac:dyDescent="0.3">
      <c r="A25" s="48" t="s">
        <v>26</v>
      </c>
      <c r="B25" s="49" t="s">
        <v>34</v>
      </c>
      <c r="C25" s="133" t="s">
        <v>35</v>
      </c>
      <c r="D25" s="50"/>
      <c r="E25" s="50"/>
      <c r="F25" s="50"/>
      <c r="G25" s="51"/>
      <c r="H25" s="50"/>
      <c r="I25" s="50"/>
      <c r="J25" s="51"/>
      <c r="K25" s="52"/>
      <c r="L25" s="117"/>
    </row>
    <row r="26" spans="1:12" ht="30.75" customHeight="1" x14ac:dyDescent="0.3">
      <c r="A26" s="166" t="s">
        <v>29</v>
      </c>
      <c r="B26" s="162">
        <v>1</v>
      </c>
      <c r="C26" s="134" t="s">
        <v>36</v>
      </c>
      <c r="D26" s="54"/>
      <c r="E26" s="36"/>
      <c r="F26" s="36"/>
      <c r="G26" s="55"/>
      <c r="H26" s="56"/>
      <c r="I26" s="56"/>
      <c r="J26" s="57"/>
      <c r="K26" s="55"/>
      <c r="L26" s="118"/>
    </row>
    <row r="27" spans="1:12" ht="58.8" customHeight="1" x14ac:dyDescent="0.3">
      <c r="A27" s="166"/>
      <c r="B27" s="163">
        <v>44562</v>
      </c>
      <c r="C27" s="137" t="s">
        <v>76</v>
      </c>
      <c r="D27" s="58" t="s">
        <v>37</v>
      </c>
      <c r="E27" s="59">
        <v>1</v>
      </c>
      <c r="F27" s="59">
        <v>2032.82</v>
      </c>
      <c r="G27" s="60">
        <v>2032.82</v>
      </c>
      <c r="H27" s="59">
        <v>1</v>
      </c>
      <c r="I27" s="91">
        <f>1092.67+940.15</f>
        <v>2032.8200000000002</v>
      </c>
      <c r="J27" s="92">
        <f t="shared" ref="J27:J29" si="1">H27*I27</f>
        <v>2032.8200000000002</v>
      </c>
      <c r="K27" s="92">
        <f t="shared" ref="K27:K28" si="2">G27-J27</f>
        <v>0</v>
      </c>
      <c r="L27" s="119" t="s">
        <v>38</v>
      </c>
    </row>
    <row r="28" spans="1:12" ht="198.6" customHeight="1" x14ac:dyDescent="0.3">
      <c r="A28" s="166"/>
      <c r="B28" s="164">
        <v>44593</v>
      </c>
      <c r="C28" s="138" t="s">
        <v>39</v>
      </c>
      <c r="D28" s="58" t="s">
        <v>37</v>
      </c>
      <c r="E28" s="61">
        <v>1</v>
      </c>
      <c r="F28" s="61">
        <v>2200</v>
      </c>
      <c r="G28" s="62">
        <v>2200</v>
      </c>
      <c r="H28" s="61">
        <v>1</v>
      </c>
      <c r="I28" s="93">
        <v>2127.19</v>
      </c>
      <c r="J28" s="92">
        <f t="shared" si="1"/>
        <v>2127.19</v>
      </c>
      <c r="K28" s="92">
        <f t="shared" si="2"/>
        <v>72.809999999999945</v>
      </c>
      <c r="L28" s="119" t="s">
        <v>40</v>
      </c>
    </row>
    <row r="29" spans="1:12" ht="67.2" customHeight="1" x14ac:dyDescent="0.3">
      <c r="A29" s="166" t="s">
        <v>29</v>
      </c>
      <c r="B29" s="162">
        <v>2</v>
      </c>
      <c r="C29" s="134" t="s">
        <v>41</v>
      </c>
      <c r="D29" s="35" t="s">
        <v>42</v>
      </c>
      <c r="E29" s="35">
        <v>8</v>
      </c>
      <c r="F29" s="63">
        <v>300</v>
      </c>
      <c r="G29" s="64">
        <f>E29*F29</f>
        <v>2400</v>
      </c>
      <c r="H29" s="56"/>
      <c r="I29" s="94"/>
      <c r="J29" s="95">
        <f t="shared" si="1"/>
        <v>0</v>
      </c>
      <c r="K29" s="96">
        <f>G29</f>
        <v>2400</v>
      </c>
      <c r="L29" s="119" t="s">
        <v>43</v>
      </c>
    </row>
    <row r="30" spans="1:12" ht="40.799999999999997" customHeight="1" x14ac:dyDescent="0.3">
      <c r="A30" s="166" t="s">
        <v>29</v>
      </c>
      <c r="B30" s="162">
        <v>3</v>
      </c>
      <c r="C30" s="134" t="s">
        <v>44</v>
      </c>
      <c r="D30" s="54"/>
      <c r="E30" s="36"/>
      <c r="F30" s="36"/>
      <c r="G30" s="55"/>
      <c r="H30" s="56"/>
      <c r="I30" s="94"/>
      <c r="J30" s="95"/>
      <c r="K30" s="96"/>
      <c r="L30" s="119"/>
    </row>
    <row r="31" spans="1:12" ht="86.25" customHeight="1" x14ac:dyDescent="0.3">
      <c r="A31" s="167"/>
      <c r="B31" s="165">
        <v>44564</v>
      </c>
      <c r="C31" s="134" t="s">
        <v>45</v>
      </c>
      <c r="D31" s="35" t="s">
        <v>37</v>
      </c>
      <c r="E31" s="35">
        <v>3</v>
      </c>
      <c r="F31" s="63">
        <v>920</v>
      </c>
      <c r="G31" s="64">
        <f t="shared" ref="G31:G41" si="3">E31*F31</f>
        <v>2760</v>
      </c>
      <c r="H31" s="65">
        <v>2</v>
      </c>
      <c r="I31" s="94">
        <v>1100</v>
      </c>
      <c r="J31" s="97">
        <f>H31*I31</f>
        <v>2200</v>
      </c>
      <c r="K31" s="96">
        <f t="shared" ref="K31:K41" si="4">G31-J31</f>
        <v>560</v>
      </c>
      <c r="L31" s="119" t="s">
        <v>46</v>
      </c>
    </row>
    <row r="32" spans="1:12" ht="86.4" customHeight="1" x14ac:dyDescent="0.3">
      <c r="A32" s="167"/>
      <c r="B32" s="165">
        <v>44595</v>
      </c>
      <c r="C32" s="134" t="s">
        <v>47</v>
      </c>
      <c r="D32" s="35" t="s">
        <v>48</v>
      </c>
      <c r="E32" s="35">
        <v>4</v>
      </c>
      <c r="F32" s="63">
        <v>3262</v>
      </c>
      <c r="G32" s="63">
        <f t="shared" si="3"/>
        <v>13048</v>
      </c>
      <c r="H32" s="56">
        <v>4</v>
      </c>
      <c r="I32" s="98">
        <f>J32/H32</f>
        <v>3222.25</v>
      </c>
      <c r="J32" s="94">
        <f>3145*3+3454</f>
        <v>12889</v>
      </c>
      <c r="K32" s="99">
        <f t="shared" si="4"/>
        <v>159</v>
      </c>
      <c r="L32" s="119" t="s">
        <v>74</v>
      </c>
    </row>
    <row r="33" spans="1:12" ht="66.599999999999994" customHeight="1" x14ac:dyDescent="0.3">
      <c r="A33" s="167"/>
      <c r="B33" s="165">
        <v>44623</v>
      </c>
      <c r="C33" s="134" t="s">
        <v>49</v>
      </c>
      <c r="D33" s="35" t="s">
        <v>48</v>
      </c>
      <c r="E33" s="35">
        <v>6</v>
      </c>
      <c r="F33" s="63">
        <v>420</v>
      </c>
      <c r="G33" s="64">
        <f t="shared" si="3"/>
        <v>2520</v>
      </c>
      <c r="H33" s="35"/>
      <c r="I33" s="100"/>
      <c r="J33" s="95">
        <f>H33*I33</f>
        <v>0</v>
      </c>
      <c r="K33" s="96">
        <f t="shared" si="4"/>
        <v>2520</v>
      </c>
      <c r="L33" s="119" t="s">
        <v>50</v>
      </c>
    </row>
    <row r="34" spans="1:12" ht="44.4" customHeight="1" x14ac:dyDescent="0.3">
      <c r="A34" s="167"/>
      <c r="B34" s="165">
        <v>44654</v>
      </c>
      <c r="C34" s="135" t="s">
        <v>51</v>
      </c>
      <c r="D34" s="35" t="s">
        <v>48</v>
      </c>
      <c r="E34" s="35">
        <v>3</v>
      </c>
      <c r="F34" s="63">
        <v>260</v>
      </c>
      <c r="G34" s="64">
        <f t="shared" si="3"/>
        <v>780</v>
      </c>
      <c r="H34" s="56">
        <v>3</v>
      </c>
      <c r="I34" s="94">
        <f t="shared" ref="I34:I36" si="5">J34/H34</f>
        <v>240</v>
      </c>
      <c r="J34" s="95">
        <v>720</v>
      </c>
      <c r="K34" s="96">
        <f t="shared" si="4"/>
        <v>60</v>
      </c>
      <c r="L34" s="119" t="s">
        <v>52</v>
      </c>
    </row>
    <row r="35" spans="1:12" ht="139.80000000000001" customHeight="1" x14ac:dyDescent="0.3">
      <c r="A35" s="167"/>
      <c r="B35" s="165">
        <v>44684</v>
      </c>
      <c r="C35" s="136" t="s">
        <v>53</v>
      </c>
      <c r="D35" s="35" t="s">
        <v>48</v>
      </c>
      <c r="E35" s="35">
        <v>10</v>
      </c>
      <c r="F35" s="63">
        <v>407</v>
      </c>
      <c r="G35" s="64">
        <f t="shared" si="3"/>
        <v>4070</v>
      </c>
      <c r="H35" s="65">
        <v>7</v>
      </c>
      <c r="I35" s="94">
        <f t="shared" si="5"/>
        <v>344.12857142857143</v>
      </c>
      <c r="J35" s="95">
        <f>5*340+328.9+380</f>
        <v>2408.9</v>
      </c>
      <c r="K35" s="96">
        <f t="shared" si="4"/>
        <v>1661.1</v>
      </c>
      <c r="L35" s="120" t="s">
        <v>75</v>
      </c>
    </row>
    <row r="36" spans="1:12" ht="90" customHeight="1" x14ac:dyDescent="0.3">
      <c r="A36" s="167"/>
      <c r="B36" s="165">
        <v>44715</v>
      </c>
      <c r="C36" s="135" t="s">
        <v>54</v>
      </c>
      <c r="D36" s="35" t="s">
        <v>48</v>
      </c>
      <c r="E36" s="35">
        <v>10</v>
      </c>
      <c r="F36" s="63">
        <v>324</v>
      </c>
      <c r="G36" s="64">
        <f t="shared" si="3"/>
        <v>3240</v>
      </c>
      <c r="H36" s="56">
        <v>10</v>
      </c>
      <c r="I36" s="94">
        <f t="shared" si="5"/>
        <v>318.06</v>
      </c>
      <c r="J36" s="95">
        <f>6*324 +4*309.15</f>
        <v>3180.6</v>
      </c>
      <c r="K36" s="96">
        <f t="shared" si="4"/>
        <v>59.400000000000091</v>
      </c>
      <c r="L36" s="119" t="s">
        <v>55</v>
      </c>
    </row>
    <row r="37" spans="1:12" ht="90.6" customHeight="1" x14ac:dyDescent="0.3">
      <c r="A37" s="167"/>
      <c r="B37" s="165">
        <v>44745</v>
      </c>
      <c r="C37" s="134" t="s">
        <v>56</v>
      </c>
      <c r="D37" s="35" t="s">
        <v>48</v>
      </c>
      <c r="E37" s="35">
        <v>2000</v>
      </c>
      <c r="F37" s="63">
        <v>16</v>
      </c>
      <c r="G37" s="64">
        <f t="shared" si="3"/>
        <v>32000</v>
      </c>
      <c r="H37" s="56">
        <f>J37/I37</f>
        <v>2208</v>
      </c>
      <c r="I37" s="94">
        <v>19.600000000000001</v>
      </c>
      <c r="J37" s="95">
        <v>43276.800000000003</v>
      </c>
      <c r="K37" s="96">
        <f t="shared" si="4"/>
        <v>-11276.800000000003</v>
      </c>
      <c r="L37" s="119" t="s">
        <v>57</v>
      </c>
    </row>
    <row r="38" spans="1:12" ht="122.4" customHeight="1" x14ac:dyDescent="0.3">
      <c r="A38" s="167"/>
      <c r="B38" s="165">
        <v>44776</v>
      </c>
      <c r="C38" s="134" t="s">
        <v>58</v>
      </c>
      <c r="D38" s="35" t="s">
        <v>37</v>
      </c>
      <c r="E38" s="35">
        <v>1250</v>
      </c>
      <c r="F38" s="63">
        <v>26</v>
      </c>
      <c r="G38" s="64">
        <f t="shared" si="3"/>
        <v>32500</v>
      </c>
      <c r="H38" s="56">
        <v>1367</v>
      </c>
      <c r="I38" s="94">
        <v>19.25</v>
      </c>
      <c r="J38" s="95">
        <v>26314.75</v>
      </c>
      <c r="K38" s="96">
        <f t="shared" si="4"/>
        <v>6185.25</v>
      </c>
      <c r="L38" s="119" t="s">
        <v>59</v>
      </c>
    </row>
    <row r="39" spans="1:12" ht="42" customHeight="1" x14ac:dyDescent="0.3">
      <c r="A39" s="167"/>
      <c r="B39" s="165">
        <v>44807</v>
      </c>
      <c r="C39" s="134" t="s">
        <v>60</v>
      </c>
      <c r="D39" s="35" t="s">
        <v>48</v>
      </c>
      <c r="E39" s="35">
        <v>10</v>
      </c>
      <c r="F39" s="63">
        <v>168</v>
      </c>
      <c r="G39" s="64">
        <f t="shared" si="3"/>
        <v>1680</v>
      </c>
      <c r="H39" s="56"/>
      <c r="I39" s="94"/>
      <c r="J39" s="95">
        <f t="shared" ref="J39:J41" si="6">H39*I39</f>
        <v>0</v>
      </c>
      <c r="K39" s="96">
        <f t="shared" si="4"/>
        <v>1680</v>
      </c>
      <c r="L39" s="119" t="s">
        <v>61</v>
      </c>
    </row>
    <row r="40" spans="1:12" ht="42.6" customHeight="1" x14ac:dyDescent="0.3">
      <c r="A40" s="167"/>
      <c r="B40" s="165">
        <v>44837</v>
      </c>
      <c r="C40" s="136" t="s">
        <v>62</v>
      </c>
      <c r="D40" s="35" t="s">
        <v>37</v>
      </c>
      <c r="E40" s="35">
        <v>1</v>
      </c>
      <c r="F40" s="63">
        <v>225</v>
      </c>
      <c r="G40" s="64">
        <f t="shared" si="3"/>
        <v>225</v>
      </c>
      <c r="H40" s="35">
        <v>1</v>
      </c>
      <c r="I40" s="100">
        <v>216</v>
      </c>
      <c r="J40" s="101">
        <f t="shared" si="6"/>
        <v>216</v>
      </c>
      <c r="K40" s="96">
        <f t="shared" si="4"/>
        <v>9</v>
      </c>
      <c r="L40" s="119" t="s">
        <v>52</v>
      </c>
    </row>
    <row r="41" spans="1:12" ht="40.200000000000003" customHeight="1" x14ac:dyDescent="0.3">
      <c r="A41" s="167"/>
      <c r="B41" s="165">
        <v>44868</v>
      </c>
      <c r="C41" s="134" t="s">
        <v>63</v>
      </c>
      <c r="D41" s="35" t="s">
        <v>37</v>
      </c>
      <c r="E41" s="35">
        <v>1</v>
      </c>
      <c r="F41" s="63">
        <v>241</v>
      </c>
      <c r="G41" s="64">
        <f t="shared" si="3"/>
        <v>241</v>
      </c>
      <c r="H41" s="56"/>
      <c r="I41" s="94"/>
      <c r="J41" s="95">
        <f t="shared" si="6"/>
        <v>0</v>
      </c>
      <c r="K41" s="96">
        <f t="shared" si="4"/>
        <v>241</v>
      </c>
      <c r="L41" s="119" t="s">
        <v>61</v>
      </c>
    </row>
    <row r="42" spans="1:12" ht="60" customHeight="1" x14ac:dyDescent="0.3">
      <c r="A42" s="166" t="s">
        <v>29</v>
      </c>
      <c r="B42" s="162">
        <v>4</v>
      </c>
      <c r="C42" s="134" t="s">
        <v>64</v>
      </c>
      <c r="D42" s="54" t="s">
        <v>37</v>
      </c>
      <c r="E42" s="36"/>
      <c r="F42" s="36"/>
      <c r="G42" s="55"/>
      <c r="H42" s="55"/>
      <c r="I42" s="96"/>
      <c r="J42" s="96"/>
      <c r="K42" s="96"/>
      <c r="L42" s="119"/>
    </row>
    <row r="43" spans="1:12" ht="70.5" customHeight="1" x14ac:dyDescent="0.3">
      <c r="A43" s="168"/>
      <c r="B43" s="165">
        <v>44565</v>
      </c>
      <c r="C43" s="134" t="s">
        <v>65</v>
      </c>
      <c r="D43" s="35" t="s">
        <v>37</v>
      </c>
      <c r="E43" s="35">
        <v>4</v>
      </c>
      <c r="F43" s="63">
        <v>8000</v>
      </c>
      <c r="G43" s="64">
        <f t="shared" ref="G43:G46" si="7">E43*F43</f>
        <v>32000</v>
      </c>
      <c r="H43" s="56">
        <v>4</v>
      </c>
      <c r="I43" s="94">
        <f t="shared" ref="I43:I44" si="8">J43/H43</f>
        <v>8000</v>
      </c>
      <c r="J43" s="95">
        <v>32000</v>
      </c>
      <c r="K43" s="96">
        <f t="shared" ref="K43:K46" si="9">G43-J43</f>
        <v>0</v>
      </c>
      <c r="L43" s="119"/>
    </row>
    <row r="44" spans="1:12" ht="201" customHeight="1" x14ac:dyDescent="0.3">
      <c r="A44" s="166" t="s">
        <v>29</v>
      </c>
      <c r="B44" s="162">
        <v>5</v>
      </c>
      <c r="C44" s="134" t="s">
        <v>66</v>
      </c>
      <c r="D44" s="35" t="s">
        <v>67</v>
      </c>
      <c r="E44" s="35">
        <v>2</v>
      </c>
      <c r="F44" s="63">
        <v>8000</v>
      </c>
      <c r="G44" s="64">
        <f t="shared" si="7"/>
        <v>16000</v>
      </c>
      <c r="H44" s="35">
        <v>10</v>
      </c>
      <c r="I44" s="100">
        <f t="shared" si="8"/>
        <v>323.3</v>
      </c>
      <c r="J44" s="95">
        <v>3233</v>
      </c>
      <c r="K44" s="96">
        <f t="shared" si="9"/>
        <v>12767</v>
      </c>
      <c r="L44" s="119" t="s">
        <v>68</v>
      </c>
    </row>
    <row r="45" spans="1:12" ht="84" customHeight="1" x14ac:dyDescent="0.3">
      <c r="A45" s="166" t="s">
        <v>29</v>
      </c>
      <c r="B45" s="162">
        <v>6</v>
      </c>
      <c r="C45" s="134" t="s">
        <v>69</v>
      </c>
      <c r="D45" s="54" t="s">
        <v>67</v>
      </c>
      <c r="E45" s="36"/>
      <c r="F45" s="36"/>
      <c r="G45" s="55">
        <f t="shared" si="7"/>
        <v>0</v>
      </c>
      <c r="H45" s="56"/>
      <c r="I45" s="94"/>
      <c r="J45" s="95">
        <f t="shared" ref="J45:J46" si="10">H45*I45</f>
        <v>0</v>
      </c>
      <c r="K45" s="96">
        <f t="shared" si="9"/>
        <v>0</v>
      </c>
      <c r="L45" s="119"/>
    </row>
    <row r="46" spans="1:12" ht="83.4" customHeight="1" x14ac:dyDescent="0.3">
      <c r="A46" s="161" t="s">
        <v>29</v>
      </c>
      <c r="B46" s="53">
        <v>7</v>
      </c>
      <c r="C46" s="134" t="s">
        <v>69</v>
      </c>
      <c r="D46" s="54" t="s">
        <v>67</v>
      </c>
      <c r="E46" s="36"/>
      <c r="F46" s="36"/>
      <c r="G46" s="55">
        <f t="shared" si="7"/>
        <v>0</v>
      </c>
      <c r="H46" s="56"/>
      <c r="I46" s="94"/>
      <c r="J46" s="95">
        <f t="shared" si="10"/>
        <v>0</v>
      </c>
      <c r="K46" s="96">
        <f t="shared" si="9"/>
        <v>0</v>
      </c>
      <c r="L46" s="119"/>
    </row>
    <row r="47" spans="1:12" ht="25.8" customHeight="1" x14ac:dyDescent="0.3">
      <c r="A47" s="66" t="s">
        <v>70</v>
      </c>
      <c r="B47" s="67"/>
      <c r="C47" s="129"/>
      <c r="D47" s="68"/>
      <c r="E47" s="69"/>
      <c r="F47" s="70"/>
      <c r="G47" s="71">
        <f>SUM(G26:G46)</f>
        <v>147696.82</v>
      </c>
      <c r="H47" s="69"/>
      <c r="I47" s="70"/>
      <c r="J47" s="71">
        <f t="shared" ref="J47:K47" si="11">SUM(J26:J46)</f>
        <v>130599.06</v>
      </c>
      <c r="K47" s="72">
        <f t="shared" si="11"/>
        <v>17097.759999999995</v>
      </c>
      <c r="L47" s="121"/>
    </row>
    <row r="48" spans="1:12" ht="15.75" customHeight="1" x14ac:dyDescent="0.3">
      <c r="A48" s="73"/>
      <c r="B48" s="74"/>
      <c r="C48" s="19"/>
      <c r="D48" s="21"/>
      <c r="E48" s="75"/>
      <c r="F48" s="75"/>
      <c r="G48" s="75"/>
      <c r="H48" s="75"/>
      <c r="I48" s="75"/>
      <c r="J48" s="75"/>
      <c r="K48" s="76"/>
      <c r="L48" s="116"/>
    </row>
    <row r="49" spans="1:12" ht="20.399999999999999" customHeight="1" x14ac:dyDescent="0.3">
      <c r="A49" s="147" t="s">
        <v>71</v>
      </c>
      <c r="B49" s="148"/>
      <c r="C49" s="149"/>
      <c r="D49" s="77"/>
      <c r="E49" s="78"/>
      <c r="F49" s="78"/>
      <c r="G49" s="79">
        <f>G22-G47</f>
        <v>0</v>
      </c>
      <c r="H49" s="78"/>
      <c r="I49" s="78"/>
      <c r="J49" s="79">
        <f>J22-J47</f>
        <v>0</v>
      </c>
      <c r="K49" s="80"/>
      <c r="L49" s="122"/>
    </row>
    <row r="50" spans="1:12" ht="15.75" customHeight="1" x14ac:dyDescent="0.3">
      <c r="A50" s="75"/>
      <c r="B50" s="81"/>
      <c r="C50" s="19"/>
      <c r="D50" s="21"/>
      <c r="E50" s="75"/>
      <c r="F50" s="75"/>
      <c r="G50" s="75"/>
      <c r="H50" s="75"/>
      <c r="I50" s="75"/>
      <c r="J50" s="75"/>
      <c r="K50" s="82"/>
      <c r="L50" s="111"/>
    </row>
    <row r="51" spans="1:12" ht="15.75" customHeight="1" x14ac:dyDescent="0.3">
      <c r="A51" s="12"/>
      <c r="B51" s="12"/>
      <c r="C51" s="83"/>
      <c r="D51" s="84"/>
      <c r="E51" s="85"/>
      <c r="F51" s="86"/>
      <c r="G51" s="85"/>
      <c r="H51" s="85"/>
      <c r="I51" s="86"/>
      <c r="J51" s="85"/>
      <c r="K51" s="16"/>
      <c r="L51" s="111"/>
    </row>
    <row r="52" spans="1:12" ht="15.75" customHeight="1" x14ac:dyDescent="0.35">
      <c r="A52" s="12"/>
      <c r="B52" s="12"/>
      <c r="C52" s="83"/>
      <c r="D52" s="150" t="s">
        <v>72</v>
      </c>
      <c r="E52" s="151"/>
      <c r="F52" s="87"/>
      <c r="G52" s="152" t="s">
        <v>73</v>
      </c>
      <c r="H52" s="151"/>
      <c r="I52" s="151"/>
      <c r="J52" s="151"/>
      <c r="K52" s="16"/>
      <c r="L52" s="111"/>
    </row>
    <row r="53" spans="1:12" ht="15.75" customHeight="1" x14ac:dyDescent="0.3">
      <c r="A53" s="75"/>
      <c r="B53" s="81"/>
      <c r="C53" s="19"/>
      <c r="D53" s="21"/>
      <c r="E53" s="75"/>
      <c r="F53" s="75"/>
      <c r="G53" s="75"/>
      <c r="H53" s="75"/>
      <c r="I53" s="75"/>
      <c r="J53" s="75"/>
      <c r="K53" s="16"/>
      <c r="L53" s="111"/>
    </row>
    <row r="54" spans="1:12" ht="15.75" customHeight="1" x14ac:dyDescent="0.3">
      <c r="A54" s="75"/>
      <c r="B54" s="81"/>
      <c r="C54" s="19"/>
      <c r="D54" s="21"/>
      <c r="E54" s="75"/>
      <c r="F54" s="75"/>
      <c r="G54" s="75"/>
      <c r="H54" s="75"/>
      <c r="I54" s="75"/>
      <c r="J54" s="75"/>
      <c r="K54" s="16"/>
      <c r="L54" s="111"/>
    </row>
    <row r="55" spans="1:12" ht="15.75" customHeight="1" x14ac:dyDescent="0.3">
      <c r="A55" s="75"/>
      <c r="B55" s="81"/>
      <c r="C55" s="88"/>
      <c r="D55" s="3"/>
      <c r="J55" s="88"/>
      <c r="K55" s="16"/>
      <c r="L55" s="111"/>
    </row>
    <row r="56" spans="1:12" ht="15.75" customHeight="1" x14ac:dyDescent="0.3">
      <c r="A56" s="75"/>
      <c r="B56" s="81"/>
      <c r="C56" s="89"/>
      <c r="D56" s="3"/>
      <c r="K56" s="16"/>
      <c r="L56" s="111"/>
    </row>
    <row r="57" spans="1:12" ht="15.75" customHeight="1" x14ac:dyDescent="0.3">
      <c r="A57" s="75"/>
      <c r="B57" s="81"/>
      <c r="C57" s="125"/>
      <c r="D57" s="18"/>
      <c r="H57" s="89"/>
      <c r="J57" s="10"/>
      <c r="K57" s="16"/>
      <c r="L57" s="111"/>
    </row>
    <row r="58" spans="1:12" ht="15.75" customHeight="1" x14ac:dyDescent="0.3">
      <c r="A58" s="12"/>
      <c r="B58" s="90"/>
      <c r="C58" s="104"/>
      <c r="D58" s="2"/>
      <c r="E58" s="12"/>
      <c r="F58" s="12"/>
      <c r="G58" s="12"/>
      <c r="H58" s="12"/>
      <c r="I58" s="12"/>
      <c r="J58" s="12"/>
      <c r="K58" s="12"/>
      <c r="L58" s="123"/>
    </row>
    <row r="59" spans="1:12" ht="15.75" customHeight="1" x14ac:dyDescent="0.3">
      <c r="A59" s="12"/>
      <c r="B59" s="90"/>
      <c r="C59" s="104"/>
      <c r="D59" s="2"/>
      <c r="E59" s="12"/>
      <c r="F59" s="12"/>
      <c r="G59" s="12"/>
      <c r="H59" s="12"/>
      <c r="I59" s="12"/>
      <c r="J59" s="12"/>
      <c r="K59" s="12"/>
      <c r="L59" s="123"/>
    </row>
    <row r="60" spans="1:12" ht="15.75" customHeight="1" x14ac:dyDescent="0.3">
      <c r="A60" s="12"/>
      <c r="B60" s="90"/>
      <c r="C60" s="104"/>
      <c r="D60" s="2"/>
      <c r="E60" s="12"/>
      <c r="F60" s="12"/>
      <c r="G60" s="12"/>
      <c r="H60" s="12"/>
      <c r="I60" s="12"/>
      <c r="J60" s="12"/>
      <c r="K60" s="12"/>
      <c r="L60" s="123"/>
    </row>
    <row r="61" spans="1:12" ht="15.75" customHeight="1" x14ac:dyDescent="0.3">
      <c r="A61" s="12"/>
      <c r="B61" s="90"/>
      <c r="C61" s="104"/>
      <c r="D61" s="2"/>
      <c r="E61" s="12"/>
      <c r="F61" s="12"/>
      <c r="G61" s="12"/>
      <c r="H61" s="12"/>
      <c r="I61" s="12"/>
      <c r="J61" s="12"/>
      <c r="K61" s="12"/>
      <c r="L61" s="123"/>
    </row>
    <row r="62" spans="1:12" ht="15.75" customHeight="1" x14ac:dyDescent="0.3">
      <c r="A62" s="12"/>
      <c r="B62" s="90"/>
      <c r="C62" s="104"/>
      <c r="D62" s="2"/>
      <c r="E62" s="12"/>
      <c r="F62" s="12"/>
      <c r="G62" s="12"/>
      <c r="H62" s="12"/>
      <c r="I62" s="12"/>
      <c r="J62" s="12"/>
      <c r="K62" s="12"/>
      <c r="L62" s="123"/>
    </row>
    <row r="63" spans="1:12" ht="15.75" customHeight="1" x14ac:dyDescent="0.3">
      <c r="A63" s="12"/>
      <c r="B63" s="90"/>
      <c r="C63" s="104"/>
      <c r="D63" s="2"/>
      <c r="E63" s="12"/>
      <c r="F63" s="12"/>
      <c r="G63" s="12"/>
      <c r="H63" s="12"/>
      <c r="I63" s="12"/>
      <c r="J63" s="12"/>
      <c r="K63" s="12"/>
      <c r="L63" s="123"/>
    </row>
    <row r="64" spans="1:12" ht="15.75" customHeight="1" x14ac:dyDescent="0.3">
      <c r="A64" s="12"/>
      <c r="B64" s="90"/>
      <c r="C64" s="104"/>
      <c r="D64" s="2"/>
      <c r="E64" s="12"/>
      <c r="F64" s="12"/>
      <c r="G64" s="12"/>
      <c r="H64" s="12"/>
      <c r="I64" s="12"/>
      <c r="J64" s="12"/>
      <c r="K64" s="12"/>
      <c r="L64" s="123"/>
    </row>
    <row r="65" spans="1:12" ht="15.75" customHeight="1" x14ac:dyDescent="0.3">
      <c r="A65" s="12"/>
      <c r="B65" s="90"/>
      <c r="C65" s="104"/>
      <c r="D65" s="2"/>
      <c r="E65" s="12"/>
      <c r="F65" s="12"/>
      <c r="G65" s="12"/>
      <c r="H65" s="12"/>
      <c r="I65" s="12"/>
      <c r="J65" s="12"/>
      <c r="K65" s="12"/>
      <c r="L65" s="123"/>
    </row>
    <row r="66" spans="1:12" ht="15.75" customHeight="1" x14ac:dyDescent="0.3">
      <c r="A66" s="12"/>
      <c r="B66" s="90"/>
      <c r="C66" s="104"/>
      <c r="D66" s="2"/>
      <c r="E66" s="12"/>
      <c r="F66" s="12"/>
      <c r="G66" s="12"/>
      <c r="H66" s="12"/>
      <c r="I66" s="12"/>
      <c r="J66" s="12"/>
      <c r="K66" s="12"/>
      <c r="L66" s="123"/>
    </row>
    <row r="67" spans="1:12" ht="15.75" customHeight="1" x14ac:dyDescent="0.3">
      <c r="A67" s="12"/>
      <c r="B67" s="90"/>
      <c r="C67" s="104"/>
      <c r="D67" s="2"/>
      <c r="E67" s="12"/>
      <c r="F67" s="12"/>
      <c r="G67" s="12"/>
      <c r="H67" s="12"/>
      <c r="I67" s="12"/>
      <c r="J67" s="12"/>
      <c r="K67" s="12"/>
      <c r="L67" s="123"/>
    </row>
    <row r="68" spans="1:12" ht="15.75" customHeight="1" x14ac:dyDescent="0.3">
      <c r="A68" s="12"/>
      <c r="B68" s="90"/>
      <c r="C68" s="104"/>
      <c r="D68" s="2"/>
      <c r="E68" s="12"/>
      <c r="F68" s="12"/>
      <c r="G68" s="12"/>
      <c r="H68" s="12"/>
      <c r="I68" s="12"/>
      <c r="J68" s="12"/>
      <c r="K68" s="12"/>
      <c r="L68" s="123"/>
    </row>
    <row r="69" spans="1:12" ht="15.75" customHeight="1" x14ac:dyDescent="0.3">
      <c r="A69" s="12"/>
      <c r="B69" s="90"/>
      <c r="C69" s="104"/>
      <c r="D69" s="2"/>
      <c r="E69" s="12"/>
      <c r="F69" s="12"/>
      <c r="G69" s="12"/>
      <c r="H69" s="12"/>
      <c r="I69" s="12"/>
      <c r="J69" s="12"/>
      <c r="K69" s="12"/>
      <c r="L69" s="123"/>
    </row>
    <row r="70" spans="1:12" ht="15.75" customHeight="1" x14ac:dyDescent="0.3">
      <c r="A70" s="12"/>
      <c r="B70" s="90"/>
      <c r="C70" s="104"/>
      <c r="D70" s="2"/>
      <c r="E70" s="12"/>
      <c r="F70" s="12"/>
      <c r="G70" s="12"/>
      <c r="H70" s="12"/>
      <c r="I70" s="12"/>
      <c r="J70" s="12"/>
      <c r="K70" s="12"/>
      <c r="L70" s="123"/>
    </row>
    <row r="71" spans="1:12" ht="15.75" customHeight="1" x14ac:dyDescent="0.3">
      <c r="A71" s="12"/>
      <c r="B71" s="90"/>
      <c r="C71" s="104"/>
      <c r="D71" s="2"/>
      <c r="E71" s="12"/>
      <c r="F71" s="12"/>
      <c r="G71" s="12"/>
      <c r="H71" s="12"/>
      <c r="I71" s="12"/>
      <c r="J71" s="12"/>
      <c r="K71" s="12"/>
      <c r="L71" s="123"/>
    </row>
    <row r="72" spans="1:12" ht="15.75" customHeight="1" x14ac:dyDescent="0.3">
      <c r="A72" s="12"/>
      <c r="B72" s="90"/>
      <c r="C72" s="104"/>
      <c r="D72" s="2"/>
      <c r="E72" s="12"/>
      <c r="F72" s="12"/>
      <c r="G72" s="12"/>
      <c r="H72" s="12"/>
      <c r="I72" s="12"/>
      <c r="J72" s="12"/>
      <c r="K72" s="12"/>
      <c r="L72" s="123"/>
    </row>
    <row r="73" spans="1:12" ht="15.75" customHeight="1" x14ac:dyDescent="0.3">
      <c r="A73" s="12"/>
      <c r="B73" s="90"/>
      <c r="C73" s="104"/>
      <c r="D73" s="2"/>
      <c r="E73" s="12"/>
      <c r="F73" s="12"/>
      <c r="G73" s="12"/>
      <c r="H73" s="12"/>
      <c r="I73" s="12"/>
      <c r="J73" s="12"/>
      <c r="K73" s="12"/>
      <c r="L73" s="123"/>
    </row>
    <row r="74" spans="1:12" ht="15.75" customHeight="1" x14ac:dyDescent="0.3">
      <c r="A74" s="12"/>
      <c r="B74" s="90"/>
      <c r="C74" s="104"/>
      <c r="D74" s="2"/>
      <c r="E74" s="12"/>
      <c r="F74" s="12"/>
      <c r="G74" s="12"/>
      <c r="H74" s="12"/>
      <c r="I74" s="12"/>
      <c r="J74" s="12"/>
      <c r="K74" s="12"/>
      <c r="L74" s="123"/>
    </row>
    <row r="75" spans="1:12" ht="15.75" customHeight="1" x14ac:dyDescent="0.3">
      <c r="A75" s="12"/>
      <c r="B75" s="90"/>
      <c r="C75" s="104"/>
      <c r="D75" s="2"/>
      <c r="E75" s="12"/>
      <c r="F75" s="12"/>
      <c r="G75" s="12"/>
      <c r="H75" s="12"/>
      <c r="I75" s="12"/>
      <c r="J75" s="12"/>
      <c r="K75" s="12"/>
      <c r="L75" s="123"/>
    </row>
    <row r="76" spans="1:12" ht="15.75" customHeight="1" x14ac:dyDescent="0.3">
      <c r="A76" s="12"/>
      <c r="B76" s="90"/>
      <c r="C76" s="104"/>
      <c r="D76" s="2"/>
      <c r="E76" s="12"/>
      <c r="F76" s="12"/>
      <c r="G76" s="12"/>
      <c r="H76" s="12"/>
      <c r="I76" s="12"/>
      <c r="J76" s="12"/>
      <c r="K76" s="12"/>
      <c r="L76" s="123"/>
    </row>
    <row r="77" spans="1:12" ht="15.75" customHeight="1" x14ac:dyDescent="0.3">
      <c r="A77" s="12"/>
      <c r="B77" s="90"/>
      <c r="C77" s="104"/>
      <c r="D77" s="2"/>
      <c r="E77" s="12"/>
      <c r="F77" s="12"/>
      <c r="G77" s="12"/>
      <c r="H77" s="12"/>
      <c r="I77" s="12"/>
      <c r="J77" s="12"/>
      <c r="K77" s="12"/>
      <c r="L77" s="123"/>
    </row>
    <row r="78" spans="1:12" ht="15.75" customHeight="1" x14ac:dyDescent="0.3">
      <c r="A78" s="12"/>
      <c r="B78" s="90"/>
      <c r="C78" s="104"/>
      <c r="D78" s="2"/>
      <c r="E78" s="12"/>
      <c r="F78" s="12"/>
      <c r="G78" s="12"/>
      <c r="H78" s="12"/>
      <c r="I78" s="12"/>
      <c r="J78" s="12"/>
      <c r="K78" s="12"/>
      <c r="L78" s="123"/>
    </row>
    <row r="79" spans="1:12" ht="15.75" customHeight="1" x14ac:dyDescent="0.3">
      <c r="A79" s="12"/>
      <c r="B79" s="90"/>
      <c r="C79" s="104"/>
      <c r="D79" s="2"/>
      <c r="E79" s="12"/>
      <c r="F79" s="12"/>
      <c r="G79" s="12"/>
      <c r="H79" s="12"/>
      <c r="I79" s="12"/>
      <c r="J79" s="12"/>
      <c r="K79" s="12"/>
      <c r="L79" s="123"/>
    </row>
    <row r="80" spans="1:12" ht="15.75" customHeight="1" x14ac:dyDescent="0.3">
      <c r="A80" s="12"/>
      <c r="B80" s="90"/>
      <c r="C80" s="104"/>
      <c r="D80" s="2"/>
      <c r="E80" s="12"/>
      <c r="F80" s="12"/>
      <c r="G80" s="12"/>
      <c r="H80" s="12"/>
      <c r="I80" s="12"/>
      <c r="J80" s="12"/>
      <c r="K80" s="12"/>
      <c r="L80" s="123"/>
    </row>
    <row r="81" spans="1:12" ht="15.75" customHeight="1" x14ac:dyDescent="0.3">
      <c r="A81" s="12"/>
      <c r="B81" s="90"/>
      <c r="C81" s="104"/>
      <c r="D81" s="2"/>
      <c r="E81" s="12"/>
      <c r="F81" s="12"/>
      <c r="G81" s="12"/>
      <c r="H81" s="12"/>
      <c r="I81" s="12"/>
      <c r="J81" s="12"/>
      <c r="K81" s="12"/>
      <c r="L81" s="123"/>
    </row>
    <row r="82" spans="1:12" ht="15.75" customHeight="1" x14ac:dyDescent="0.3">
      <c r="A82" s="12"/>
      <c r="B82" s="90"/>
      <c r="C82" s="104"/>
      <c r="D82" s="2"/>
      <c r="E82" s="12"/>
      <c r="F82" s="12"/>
      <c r="G82" s="12"/>
      <c r="H82" s="12"/>
      <c r="I82" s="12"/>
      <c r="J82" s="12"/>
      <c r="K82" s="12"/>
      <c r="L82" s="123"/>
    </row>
    <row r="83" spans="1:12" ht="15.75" customHeight="1" x14ac:dyDescent="0.3">
      <c r="A83" s="12"/>
      <c r="B83" s="90"/>
      <c r="C83" s="104"/>
      <c r="D83" s="2"/>
      <c r="E83" s="12"/>
      <c r="F83" s="12"/>
      <c r="G83" s="12"/>
      <c r="H83" s="12"/>
      <c r="I83" s="12"/>
      <c r="J83" s="12"/>
      <c r="K83" s="12"/>
      <c r="L83" s="123"/>
    </row>
    <row r="84" spans="1:12" ht="15.75" customHeight="1" x14ac:dyDescent="0.3">
      <c r="A84" s="12"/>
      <c r="B84" s="90"/>
      <c r="C84" s="104"/>
      <c r="D84" s="2"/>
      <c r="E84" s="12"/>
      <c r="F84" s="12"/>
      <c r="G84" s="12"/>
      <c r="H84" s="12"/>
      <c r="I84" s="12"/>
      <c r="J84" s="12"/>
      <c r="K84" s="12"/>
      <c r="L84" s="123"/>
    </row>
    <row r="85" spans="1:12" ht="15.75" customHeight="1" x14ac:dyDescent="0.3">
      <c r="A85" s="12"/>
      <c r="B85" s="90"/>
      <c r="C85" s="104"/>
      <c r="D85" s="2"/>
      <c r="E85" s="12"/>
      <c r="F85" s="12"/>
      <c r="G85" s="12"/>
      <c r="H85" s="12"/>
      <c r="I85" s="12"/>
      <c r="J85" s="12"/>
      <c r="K85" s="12"/>
      <c r="L85" s="123"/>
    </row>
    <row r="86" spans="1:12" ht="15.75" customHeight="1" x14ac:dyDescent="0.3">
      <c r="A86" s="12"/>
      <c r="B86" s="90"/>
      <c r="C86" s="104"/>
      <c r="D86" s="2"/>
      <c r="E86" s="12"/>
      <c r="F86" s="12"/>
      <c r="G86" s="12"/>
      <c r="H86" s="12"/>
      <c r="I86" s="12"/>
      <c r="J86" s="12"/>
      <c r="K86" s="12"/>
      <c r="L86" s="123"/>
    </row>
    <row r="87" spans="1:12" ht="15.75" customHeight="1" x14ac:dyDescent="0.3">
      <c r="A87" s="12"/>
      <c r="B87" s="90"/>
      <c r="C87" s="104"/>
      <c r="D87" s="2"/>
      <c r="E87" s="12"/>
      <c r="F87" s="12"/>
      <c r="G87" s="12"/>
      <c r="H87" s="12"/>
      <c r="I87" s="12"/>
      <c r="J87" s="12"/>
      <c r="K87" s="12"/>
      <c r="L87" s="123"/>
    </row>
    <row r="88" spans="1:12" ht="15.75" customHeight="1" x14ac:dyDescent="0.3">
      <c r="A88" s="12"/>
      <c r="B88" s="90"/>
      <c r="C88" s="104"/>
      <c r="D88" s="2"/>
      <c r="E88" s="12"/>
      <c r="F88" s="12"/>
      <c r="G88" s="12"/>
      <c r="H88" s="12"/>
      <c r="I88" s="12"/>
      <c r="J88" s="12"/>
      <c r="K88" s="12"/>
      <c r="L88" s="123"/>
    </row>
    <row r="89" spans="1:12" ht="15.75" customHeight="1" x14ac:dyDescent="0.3">
      <c r="A89" s="12"/>
      <c r="B89" s="90"/>
      <c r="C89" s="104"/>
      <c r="D89" s="2"/>
      <c r="E89" s="12"/>
      <c r="F89" s="12"/>
      <c r="G89" s="12"/>
      <c r="H89" s="12"/>
      <c r="I89" s="12"/>
      <c r="J89" s="12"/>
      <c r="K89" s="12"/>
      <c r="L89" s="123"/>
    </row>
    <row r="90" spans="1:12" ht="15.75" customHeight="1" x14ac:dyDescent="0.3">
      <c r="A90" s="12"/>
      <c r="B90" s="90"/>
      <c r="C90" s="104"/>
      <c r="D90" s="2"/>
      <c r="E90" s="12"/>
      <c r="F90" s="12"/>
      <c r="G90" s="12"/>
      <c r="H90" s="12"/>
      <c r="I90" s="12"/>
      <c r="J90" s="12"/>
      <c r="K90" s="12"/>
      <c r="L90" s="123"/>
    </row>
    <row r="91" spans="1:12" ht="15.75" customHeight="1" x14ac:dyDescent="0.3">
      <c r="A91" s="12"/>
      <c r="B91" s="90"/>
      <c r="C91" s="104"/>
      <c r="D91" s="2"/>
      <c r="E91" s="12"/>
      <c r="F91" s="12"/>
      <c r="G91" s="12"/>
      <c r="H91" s="12"/>
      <c r="I91" s="12"/>
      <c r="J91" s="12"/>
      <c r="K91" s="12"/>
      <c r="L91" s="123"/>
    </row>
    <row r="92" spans="1:12" ht="15.75" customHeight="1" x14ac:dyDescent="0.3">
      <c r="A92" s="12"/>
      <c r="B92" s="90"/>
      <c r="C92" s="104"/>
      <c r="D92" s="2"/>
      <c r="E92" s="12"/>
      <c r="F92" s="12"/>
      <c r="G92" s="12"/>
      <c r="H92" s="12"/>
      <c r="I92" s="12"/>
      <c r="J92" s="12"/>
      <c r="K92" s="12"/>
      <c r="L92" s="123"/>
    </row>
    <row r="93" spans="1:12" ht="15.75" customHeight="1" x14ac:dyDescent="0.3">
      <c r="A93" s="12"/>
      <c r="B93" s="90"/>
      <c r="C93" s="104"/>
      <c r="D93" s="2"/>
      <c r="E93" s="12"/>
      <c r="F93" s="12"/>
      <c r="G93" s="12"/>
      <c r="H93" s="12"/>
      <c r="I93" s="12"/>
      <c r="J93" s="12"/>
      <c r="K93" s="12"/>
      <c r="L93" s="123"/>
    </row>
    <row r="94" spans="1:12" ht="15.75" customHeight="1" x14ac:dyDescent="0.3">
      <c r="A94" s="12"/>
      <c r="B94" s="90"/>
      <c r="C94" s="104"/>
      <c r="D94" s="2"/>
      <c r="E94" s="12"/>
      <c r="F94" s="12"/>
      <c r="G94" s="12"/>
      <c r="H94" s="12"/>
      <c r="I94" s="12"/>
      <c r="J94" s="12"/>
      <c r="K94" s="12"/>
      <c r="L94" s="123"/>
    </row>
    <row r="95" spans="1:12" ht="15.75" customHeight="1" x14ac:dyDescent="0.3">
      <c r="A95" s="12"/>
      <c r="B95" s="90"/>
      <c r="C95" s="104"/>
      <c r="D95" s="2"/>
      <c r="E95" s="12"/>
      <c r="F95" s="12"/>
      <c r="G95" s="12"/>
      <c r="H95" s="12"/>
      <c r="I95" s="12"/>
      <c r="J95" s="12"/>
      <c r="K95" s="12"/>
      <c r="L95" s="123"/>
    </row>
    <row r="96" spans="1:12" ht="15.75" customHeight="1" x14ac:dyDescent="0.3">
      <c r="A96" s="12"/>
      <c r="B96" s="90"/>
      <c r="C96" s="104"/>
      <c r="D96" s="2"/>
      <c r="E96" s="12"/>
      <c r="F96" s="12"/>
      <c r="G96" s="12"/>
      <c r="H96" s="12"/>
      <c r="I96" s="12"/>
      <c r="J96" s="12"/>
      <c r="K96" s="12"/>
      <c r="L96" s="123"/>
    </row>
    <row r="97" spans="1:12" ht="15.75" customHeight="1" x14ac:dyDescent="0.3">
      <c r="A97" s="12"/>
      <c r="B97" s="90"/>
      <c r="C97" s="104"/>
      <c r="D97" s="2"/>
      <c r="E97" s="12"/>
      <c r="F97" s="12"/>
      <c r="G97" s="12"/>
      <c r="H97" s="12"/>
      <c r="I97" s="12"/>
      <c r="J97" s="12"/>
      <c r="K97" s="12"/>
      <c r="L97" s="123"/>
    </row>
    <row r="98" spans="1:12" ht="15.75" customHeight="1" x14ac:dyDescent="0.3">
      <c r="A98" s="12"/>
      <c r="B98" s="90"/>
      <c r="C98" s="104"/>
      <c r="D98" s="2"/>
      <c r="E98" s="12"/>
      <c r="F98" s="12"/>
      <c r="G98" s="12"/>
      <c r="H98" s="12"/>
      <c r="I98" s="12"/>
      <c r="J98" s="12"/>
      <c r="K98" s="12"/>
      <c r="L98" s="123"/>
    </row>
    <row r="99" spans="1:12" ht="15.75" customHeight="1" x14ac:dyDescent="0.3">
      <c r="A99" s="12"/>
      <c r="B99" s="90"/>
      <c r="C99" s="104"/>
      <c r="D99" s="2"/>
      <c r="E99" s="12"/>
      <c r="F99" s="12"/>
      <c r="G99" s="12"/>
      <c r="H99" s="12"/>
      <c r="I99" s="12"/>
      <c r="J99" s="12"/>
      <c r="K99" s="12"/>
      <c r="L99" s="123"/>
    </row>
    <row r="100" spans="1:12" ht="15.75" customHeight="1" x14ac:dyDescent="0.3">
      <c r="A100" s="12"/>
      <c r="B100" s="90"/>
      <c r="C100" s="104"/>
      <c r="D100" s="2"/>
      <c r="E100" s="12"/>
      <c r="F100" s="12"/>
      <c r="G100" s="12"/>
      <c r="H100" s="12"/>
      <c r="I100" s="12"/>
      <c r="J100" s="12"/>
      <c r="K100" s="12"/>
      <c r="L100" s="123"/>
    </row>
    <row r="101" spans="1:12" ht="15.75" customHeight="1" x14ac:dyDescent="0.3">
      <c r="A101" s="12"/>
      <c r="B101" s="90"/>
      <c r="C101" s="104"/>
      <c r="D101" s="2"/>
      <c r="E101" s="12"/>
      <c r="F101" s="12"/>
      <c r="G101" s="12"/>
      <c r="H101" s="12"/>
      <c r="I101" s="12"/>
      <c r="J101" s="12"/>
      <c r="K101" s="12"/>
      <c r="L101" s="123"/>
    </row>
    <row r="102" spans="1:12" ht="15.75" customHeight="1" x14ac:dyDescent="0.3">
      <c r="A102" s="12"/>
      <c r="B102" s="90"/>
      <c r="C102" s="104"/>
      <c r="D102" s="2"/>
      <c r="E102" s="12"/>
      <c r="F102" s="12"/>
      <c r="G102" s="12"/>
      <c r="H102" s="12"/>
      <c r="I102" s="12"/>
      <c r="J102" s="12"/>
      <c r="K102" s="12"/>
      <c r="L102" s="123"/>
    </row>
    <row r="103" spans="1:12" ht="15.75" customHeight="1" x14ac:dyDescent="0.3">
      <c r="A103" s="12"/>
      <c r="B103" s="90"/>
      <c r="C103" s="104"/>
      <c r="D103" s="2"/>
      <c r="E103" s="12"/>
      <c r="F103" s="12"/>
      <c r="G103" s="12"/>
      <c r="H103" s="12"/>
      <c r="I103" s="12"/>
      <c r="J103" s="12"/>
      <c r="K103" s="12"/>
      <c r="L103" s="123"/>
    </row>
    <row r="104" spans="1:12" ht="15.75" customHeight="1" x14ac:dyDescent="0.3">
      <c r="A104" s="12"/>
      <c r="B104" s="90"/>
      <c r="C104" s="104"/>
      <c r="D104" s="2"/>
      <c r="E104" s="12"/>
      <c r="F104" s="12"/>
      <c r="G104" s="12"/>
      <c r="H104" s="12"/>
      <c r="I104" s="12"/>
      <c r="J104" s="12"/>
      <c r="K104" s="12"/>
      <c r="L104" s="123"/>
    </row>
    <row r="105" spans="1:12" ht="15.75" customHeight="1" x14ac:dyDescent="0.3">
      <c r="A105" s="12"/>
      <c r="B105" s="90"/>
      <c r="C105" s="104"/>
      <c r="D105" s="2"/>
      <c r="E105" s="12"/>
      <c r="F105" s="12"/>
      <c r="G105" s="12"/>
      <c r="H105" s="12"/>
      <c r="I105" s="12"/>
      <c r="J105" s="12"/>
      <c r="K105" s="12"/>
      <c r="L105" s="123"/>
    </row>
    <row r="106" spans="1:12" ht="15.75" customHeight="1" x14ac:dyDescent="0.3">
      <c r="A106" s="12"/>
      <c r="B106" s="90"/>
      <c r="C106" s="104"/>
      <c r="D106" s="2"/>
      <c r="E106" s="12"/>
      <c r="F106" s="12"/>
      <c r="G106" s="12"/>
      <c r="H106" s="12"/>
      <c r="I106" s="12"/>
      <c r="J106" s="12"/>
      <c r="K106" s="12"/>
      <c r="L106" s="123"/>
    </row>
    <row r="107" spans="1:12" ht="15.75" customHeight="1" x14ac:dyDescent="0.3">
      <c r="A107" s="12"/>
      <c r="B107" s="90"/>
      <c r="C107" s="104"/>
      <c r="D107" s="2"/>
      <c r="E107" s="12"/>
      <c r="F107" s="12"/>
      <c r="G107" s="12"/>
      <c r="H107" s="12"/>
      <c r="I107" s="12"/>
      <c r="J107" s="12"/>
      <c r="K107" s="12"/>
      <c r="L107" s="123"/>
    </row>
    <row r="108" spans="1:12" ht="15.75" customHeight="1" x14ac:dyDescent="0.3">
      <c r="A108" s="12"/>
      <c r="B108" s="90"/>
      <c r="C108" s="104"/>
      <c r="D108" s="2"/>
      <c r="E108" s="12"/>
      <c r="F108" s="12"/>
      <c r="G108" s="12"/>
      <c r="H108" s="12"/>
      <c r="I108" s="12"/>
      <c r="J108" s="12"/>
      <c r="K108" s="12"/>
      <c r="L108" s="123"/>
    </row>
    <row r="109" spans="1:12" ht="15.75" customHeight="1" x14ac:dyDescent="0.3">
      <c r="A109" s="12"/>
      <c r="B109" s="90"/>
      <c r="C109" s="104"/>
      <c r="D109" s="2"/>
      <c r="E109" s="12"/>
      <c r="F109" s="12"/>
      <c r="G109" s="12"/>
      <c r="H109" s="12"/>
      <c r="I109" s="12"/>
      <c r="J109" s="12"/>
      <c r="K109" s="12"/>
      <c r="L109" s="123"/>
    </row>
    <row r="110" spans="1:12" ht="15.75" customHeight="1" x14ac:dyDescent="0.3">
      <c r="A110" s="12"/>
      <c r="B110" s="90"/>
      <c r="C110" s="104"/>
      <c r="D110" s="2"/>
      <c r="E110" s="12"/>
      <c r="F110" s="12"/>
      <c r="G110" s="12"/>
      <c r="H110" s="12"/>
      <c r="I110" s="12"/>
      <c r="J110" s="12"/>
      <c r="K110" s="12"/>
      <c r="L110" s="123"/>
    </row>
    <row r="111" spans="1:12" ht="15.75" customHeight="1" x14ac:dyDescent="0.3">
      <c r="A111" s="12"/>
      <c r="B111" s="90"/>
      <c r="C111" s="104"/>
      <c r="D111" s="2"/>
      <c r="E111" s="12"/>
      <c r="F111" s="12"/>
      <c r="G111" s="12"/>
      <c r="H111" s="12"/>
      <c r="I111" s="12"/>
      <c r="J111" s="12"/>
      <c r="K111" s="12"/>
      <c r="L111" s="123"/>
    </row>
    <row r="112" spans="1:12" ht="15.75" customHeight="1" x14ac:dyDescent="0.3">
      <c r="A112" s="12"/>
      <c r="B112" s="90"/>
      <c r="C112" s="104"/>
      <c r="D112" s="2"/>
      <c r="E112" s="12"/>
      <c r="F112" s="12"/>
      <c r="G112" s="12"/>
      <c r="H112" s="12"/>
      <c r="I112" s="12"/>
      <c r="J112" s="12"/>
      <c r="K112" s="12"/>
      <c r="L112" s="123"/>
    </row>
    <row r="113" spans="1:12" ht="15.75" customHeight="1" x14ac:dyDescent="0.3">
      <c r="A113" s="12"/>
      <c r="B113" s="90"/>
      <c r="C113" s="104"/>
      <c r="D113" s="2"/>
      <c r="E113" s="12"/>
      <c r="F113" s="12"/>
      <c r="G113" s="12"/>
      <c r="H113" s="12"/>
      <c r="I113" s="12"/>
      <c r="J113" s="12"/>
      <c r="K113" s="12"/>
      <c r="L113" s="123"/>
    </row>
    <row r="114" spans="1:12" ht="15.75" customHeight="1" x14ac:dyDescent="0.3">
      <c r="A114" s="12"/>
      <c r="B114" s="90"/>
      <c r="C114" s="104"/>
      <c r="D114" s="2"/>
      <c r="E114" s="12"/>
      <c r="F114" s="12"/>
      <c r="G114" s="12"/>
      <c r="H114" s="12"/>
      <c r="I114" s="12"/>
      <c r="J114" s="12"/>
      <c r="K114" s="12"/>
      <c r="L114" s="123"/>
    </row>
    <row r="115" spans="1:12" ht="15.75" customHeight="1" x14ac:dyDescent="0.3">
      <c r="A115" s="12"/>
      <c r="B115" s="90"/>
      <c r="C115" s="104"/>
      <c r="D115" s="2"/>
      <c r="E115" s="12"/>
      <c r="F115" s="12"/>
      <c r="G115" s="12"/>
      <c r="H115" s="12"/>
      <c r="I115" s="12"/>
      <c r="J115" s="12"/>
      <c r="K115" s="12"/>
      <c r="L115" s="123"/>
    </row>
    <row r="116" spans="1:12" ht="15.75" customHeight="1" x14ac:dyDescent="0.3">
      <c r="A116" s="12"/>
      <c r="B116" s="90"/>
      <c r="C116" s="104"/>
      <c r="D116" s="2"/>
      <c r="E116" s="12"/>
      <c r="F116" s="12"/>
      <c r="G116" s="12"/>
      <c r="H116" s="12"/>
      <c r="I116" s="12"/>
      <c r="J116" s="12"/>
      <c r="K116" s="12"/>
      <c r="L116" s="123"/>
    </row>
    <row r="117" spans="1:12" ht="15.75" customHeight="1" x14ac:dyDescent="0.3">
      <c r="A117" s="12"/>
      <c r="B117" s="90"/>
      <c r="C117" s="104"/>
      <c r="D117" s="2"/>
      <c r="E117" s="12"/>
      <c r="F117" s="12"/>
      <c r="G117" s="12"/>
      <c r="H117" s="12"/>
      <c r="I117" s="12"/>
      <c r="J117" s="12"/>
      <c r="K117" s="12"/>
      <c r="L117" s="123"/>
    </row>
    <row r="118" spans="1:12" ht="15.75" customHeight="1" x14ac:dyDescent="0.3">
      <c r="A118" s="12"/>
      <c r="B118" s="90"/>
      <c r="C118" s="104"/>
      <c r="D118" s="2"/>
      <c r="E118" s="12"/>
      <c r="F118" s="12"/>
      <c r="G118" s="12"/>
      <c r="H118" s="12"/>
      <c r="I118" s="12"/>
      <c r="J118" s="12"/>
      <c r="K118" s="12"/>
      <c r="L118" s="123"/>
    </row>
    <row r="119" spans="1:12" ht="15.75" customHeight="1" x14ac:dyDescent="0.3">
      <c r="A119" s="12"/>
      <c r="B119" s="90"/>
      <c r="C119" s="104"/>
      <c r="D119" s="2"/>
      <c r="E119" s="12"/>
      <c r="F119" s="12"/>
      <c r="G119" s="12"/>
      <c r="H119" s="12"/>
      <c r="I119" s="12"/>
      <c r="J119" s="12"/>
      <c r="K119" s="12"/>
      <c r="L119" s="123"/>
    </row>
    <row r="120" spans="1:12" ht="15.75" customHeight="1" x14ac:dyDescent="0.3">
      <c r="A120" s="12"/>
      <c r="B120" s="90"/>
      <c r="C120" s="104"/>
      <c r="D120" s="2"/>
      <c r="E120" s="12"/>
      <c r="F120" s="12"/>
      <c r="G120" s="12"/>
      <c r="H120" s="12"/>
      <c r="I120" s="12"/>
      <c r="J120" s="12"/>
      <c r="K120" s="12"/>
      <c r="L120" s="123"/>
    </row>
    <row r="121" spans="1:12" ht="15.75" customHeight="1" x14ac:dyDescent="0.3">
      <c r="A121" s="12"/>
      <c r="B121" s="90"/>
      <c r="C121" s="104"/>
      <c r="D121" s="2"/>
      <c r="E121" s="12"/>
      <c r="F121" s="12"/>
      <c r="G121" s="12"/>
      <c r="H121" s="12"/>
      <c r="I121" s="12"/>
      <c r="J121" s="12"/>
      <c r="K121" s="12"/>
      <c r="L121" s="123"/>
    </row>
    <row r="122" spans="1:12" ht="15.75" customHeight="1" x14ac:dyDescent="0.3">
      <c r="A122" s="12"/>
      <c r="B122" s="90"/>
      <c r="C122" s="104"/>
      <c r="D122" s="2"/>
      <c r="E122" s="12"/>
      <c r="F122" s="12"/>
      <c r="G122" s="12"/>
      <c r="H122" s="12"/>
      <c r="I122" s="12"/>
      <c r="J122" s="12"/>
      <c r="K122" s="12"/>
      <c r="L122" s="123"/>
    </row>
    <row r="123" spans="1:12" ht="15.75" customHeight="1" x14ac:dyDescent="0.3">
      <c r="A123" s="12"/>
      <c r="B123" s="90"/>
      <c r="C123" s="104"/>
      <c r="D123" s="2"/>
      <c r="E123" s="12"/>
      <c r="F123" s="12"/>
      <c r="G123" s="12"/>
      <c r="H123" s="12"/>
      <c r="I123" s="12"/>
      <c r="J123" s="12"/>
      <c r="K123" s="12"/>
      <c r="L123" s="123"/>
    </row>
    <row r="124" spans="1:12" ht="15.75" customHeight="1" x14ac:dyDescent="0.3">
      <c r="A124" s="12"/>
      <c r="B124" s="90"/>
      <c r="C124" s="104"/>
      <c r="D124" s="2"/>
      <c r="E124" s="12"/>
      <c r="F124" s="12"/>
      <c r="G124" s="12"/>
      <c r="H124" s="12"/>
      <c r="I124" s="12"/>
      <c r="J124" s="12"/>
      <c r="K124" s="12"/>
      <c r="L124" s="123"/>
    </row>
    <row r="125" spans="1:12" ht="15.75" customHeight="1" x14ac:dyDescent="0.3">
      <c r="A125" s="12"/>
      <c r="B125" s="90"/>
      <c r="C125" s="104"/>
      <c r="D125" s="2"/>
      <c r="E125" s="12"/>
      <c r="F125" s="12"/>
      <c r="G125" s="12"/>
      <c r="H125" s="12"/>
      <c r="I125" s="12"/>
      <c r="J125" s="12"/>
      <c r="K125" s="12"/>
      <c r="L125" s="123"/>
    </row>
    <row r="126" spans="1:12" ht="15.75" customHeight="1" x14ac:dyDescent="0.3">
      <c r="A126" s="12"/>
      <c r="B126" s="90"/>
      <c r="C126" s="104"/>
      <c r="D126" s="2"/>
      <c r="E126" s="12"/>
      <c r="F126" s="12"/>
      <c r="G126" s="12"/>
      <c r="H126" s="12"/>
      <c r="I126" s="12"/>
      <c r="J126" s="12"/>
      <c r="K126" s="12"/>
      <c r="L126" s="123"/>
    </row>
    <row r="127" spans="1:12" ht="15.75" customHeight="1" x14ac:dyDescent="0.3">
      <c r="A127" s="12"/>
      <c r="B127" s="90"/>
      <c r="C127" s="104"/>
      <c r="D127" s="2"/>
      <c r="E127" s="12"/>
      <c r="F127" s="12"/>
      <c r="G127" s="12"/>
      <c r="H127" s="12"/>
      <c r="I127" s="12"/>
      <c r="J127" s="12"/>
      <c r="K127" s="12"/>
      <c r="L127" s="123"/>
    </row>
    <row r="128" spans="1:12" ht="15.75" customHeight="1" x14ac:dyDescent="0.3">
      <c r="A128" s="12"/>
      <c r="B128" s="90"/>
      <c r="C128" s="104"/>
      <c r="D128" s="2"/>
      <c r="E128" s="12"/>
      <c r="F128" s="12"/>
      <c r="G128" s="12"/>
      <c r="H128" s="12"/>
      <c r="I128" s="12"/>
      <c r="J128" s="12"/>
      <c r="K128" s="12"/>
      <c r="L128" s="123"/>
    </row>
    <row r="129" spans="1:12" ht="15.75" customHeight="1" x14ac:dyDescent="0.3">
      <c r="A129" s="12"/>
      <c r="B129" s="90"/>
      <c r="C129" s="104"/>
      <c r="D129" s="2"/>
      <c r="E129" s="12"/>
      <c r="F129" s="12"/>
      <c r="G129" s="12"/>
      <c r="H129" s="12"/>
      <c r="I129" s="12"/>
      <c r="J129" s="12"/>
      <c r="K129" s="12"/>
      <c r="L129" s="123"/>
    </row>
    <row r="130" spans="1:12" ht="15.75" customHeight="1" x14ac:dyDescent="0.3">
      <c r="A130" s="12"/>
      <c r="B130" s="90"/>
      <c r="C130" s="104"/>
      <c r="D130" s="2"/>
      <c r="E130" s="12"/>
      <c r="F130" s="12"/>
      <c r="G130" s="12"/>
      <c r="H130" s="12"/>
      <c r="I130" s="12"/>
      <c r="J130" s="12"/>
      <c r="K130" s="12"/>
      <c r="L130" s="123"/>
    </row>
    <row r="131" spans="1:12" ht="15.75" customHeight="1" x14ac:dyDescent="0.3">
      <c r="A131" s="12"/>
      <c r="B131" s="90"/>
      <c r="C131" s="104"/>
      <c r="D131" s="2"/>
      <c r="E131" s="12"/>
      <c r="F131" s="12"/>
      <c r="G131" s="12"/>
      <c r="H131" s="12"/>
      <c r="I131" s="12"/>
      <c r="J131" s="12"/>
      <c r="K131" s="12"/>
      <c r="L131" s="123"/>
    </row>
    <row r="132" spans="1:12" ht="15.75" customHeight="1" x14ac:dyDescent="0.3">
      <c r="A132" s="12"/>
      <c r="B132" s="90"/>
      <c r="C132" s="104"/>
      <c r="D132" s="2"/>
      <c r="E132" s="12"/>
      <c r="F132" s="12"/>
      <c r="G132" s="12"/>
      <c r="H132" s="12"/>
      <c r="I132" s="12"/>
      <c r="J132" s="12"/>
      <c r="K132" s="12"/>
      <c r="L132" s="123"/>
    </row>
    <row r="133" spans="1:12" ht="15.75" customHeight="1" x14ac:dyDescent="0.3">
      <c r="A133" s="12"/>
      <c r="B133" s="90"/>
      <c r="C133" s="104"/>
      <c r="D133" s="2"/>
      <c r="E133" s="12"/>
      <c r="F133" s="12"/>
      <c r="G133" s="12"/>
      <c r="H133" s="12"/>
      <c r="I133" s="12"/>
      <c r="J133" s="12"/>
      <c r="K133" s="12"/>
      <c r="L133" s="123"/>
    </row>
    <row r="134" spans="1:12" ht="15.75" customHeight="1" x14ac:dyDescent="0.3">
      <c r="A134" s="12"/>
      <c r="B134" s="90"/>
      <c r="C134" s="104"/>
      <c r="D134" s="2"/>
      <c r="E134" s="12"/>
      <c r="F134" s="12"/>
      <c r="G134" s="12"/>
      <c r="H134" s="12"/>
      <c r="I134" s="12"/>
      <c r="J134" s="12"/>
      <c r="K134" s="12"/>
      <c r="L134" s="123"/>
    </row>
    <row r="135" spans="1:12" ht="15.75" customHeight="1" x14ac:dyDescent="0.3">
      <c r="A135" s="12"/>
      <c r="B135" s="90"/>
      <c r="C135" s="104"/>
      <c r="D135" s="2"/>
      <c r="E135" s="12"/>
      <c r="F135" s="12"/>
      <c r="G135" s="12"/>
      <c r="H135" s="12"/>
      <c r="I135" s="12"/>
      <c r="J135" s="12"/>
      <c r="K135" s="12"/>
      <c r="L135" s="123"/>
    </row>
    <row r="136" spans="1:12" ht="15.75" customHeight="1" x14ac:dyDescent="0.3">
      <c r="A136" s="12"/>
      <c r="B136" s="90"/>
      <c r="C136" s="104"/>
      <c r="D136" s="2"/>
      <c r="E136" s="12"/>
      <c r="F136" s="12"/>
      <c r="G136" s="12"/>
      <c r="H136" s="12"/>
      <c r="I136" s="12"/>
      <c r="J136" s="12"/>
      <c r="K136" s="12"/>
      <c r="L136" s="123"/>
    </row>
    <row r="137" spans="1:12" ht="15.75" customHeight="1" x14ac:dyDescent="0.3">
      <c r="A137" s="12"/>
      <c r="B137" s="90"/>
      <c r="C137" s="104"/>
      <c r="D137" s="2"/>
      <c r="E137" s="12"/>
      <c r="F137" s="12"/>
      <c r="G137" s="12"/>
      <c r="H137" s="12"/>
      <c r="I137" s="12"/>
      <c r="J137" s="12"/>
      <c r="K137" s="12"/>
      <c r="L137" s="123"/>
    </row>
    <row r="138" spans="1:12" ht="15.75" customHeight="1" x14ac:dyDescent="0.3">
      <c r="A138" s="12"/>
      <c r="B138" s="90"/>
      <c r="C138" s="104"/>
      <c r="D138" s="2"/>
      <c r="E138" s="12"/>
      <c r="F138" s="12"/>
      <c r="G138" s="12"/>
      <c r="H138" s="12"/>
      <c r="I138" s="12"/>
      <c r="J138" s="12"/>
      <c r="K138" s="12"/>
      <c r="L138" s="123"/>
    </row>
    <row r="139" spans="1:12" ht="15.75" customHeight="1" x14ac:dyDescent="0.3">
      <c r="A139" s="12"/>
      <c r="B139" s="90"/>
      <c r="C139" s="104"/>
      <c r="D139" s="2"/>
      <c r="E139" s="12"/>
      <c r="F139" s="12"/>
      <c r="G139" s="12"/>
      <c r="H139" s="12"/>
      <c r="I139" s="12"/>
      <c r="J139" s="12"/>
      <c r="K139" s="12"/>
      <c r="L139" s="123"/>
    </row>
    <row r="140" spans="1:12" ht="15.75" customHeight="1" x14ac:dyDescent="0.3">
      <c r="A140" s="12"/>
      <c r="B140" s="90"/>
      <c r="C140" s="104"/>
      <c r="D140" s="2"/>
      <c r="E140" s="12"/>
      <c r="F140" s="12"/>
      <c r="G140" s="12"/>
      <c r="H140" s="12"/>
      <c r="I140" s="12"/>
      <c r="J140" s="12"/>
      <c r="K140" s="12"/>
      <c r="L140" s="123"/>
    </row>
    <row r="141" spans="1:12" ht="15.75" customHeight="1" x14ac:dyDescent="0.3">
      <c r="A141" s="12"/>
      <c r="B141" s="90"/>
      <c r="C141" s="104"/>
      <c r="D141" s="2"/>
      <c r="E141" s="12"/>
      <c r="F141" s="12"/>
      <c r="G141" s="12"/>
      <c r="H141" s="12"/>
      <c r="I141" s="12"/>
      <c r="J141" s="12"/>
      <c r="K141" s="12"/>
      <c r="L141" s="123"/>
    </row>
    <row r="142" spans="1:12" ht="15.75" customHeight="1" x14ac:dyDescent="0.3">
      <c r="A142" s="12"/>
      <c r="B142" s="90"/>
      <c r="C142" s="104"/>
      <c r="D142" s="2"/>
      <c r="E142" s="12"/>
      <c r="F142" s="12"/>
      <c r="G142" s="12"/>
      <c r="H142" s="12"/>
      <c r="I142" s="12"/>
      <c r="J142" s="12"/>
      <c r="K142" s="12"/>
      <c r="L142" s="123"/>
    </row>
    <row r="143" spans="1:12" ht="15.75" customHeight="1" x14ac:dyDescent="0.3">
      <c r="A143" s="12"/>
      <c r="B143" s="90"/>
      <c r="C143" s="104"/>
      <c r="D143" s="2"/>
      <c r="E143" s="12"/>
      <c r="F143" s="12"/>
      <c r="G143" s="12"/>
      <c r="H143" s="12"/>
      <c r="I143" s="12"/>
      <c r="J143" s="12"/>
      <c r="K143" s="12"/>
      <c r="L143" s="123"/>
    </row>
    <row r="144" spans="1:12" ht="15.75" customHeight="1" x14ac:dyDescent="0.3">
      <c r="A144" s="12"/>
      <c r="B144" s="90"/>
      <c r="C144" s="104"/>
      <c r="D144" s="2"/>
      <c r="E144" s="12"/>
      <c r="F144" s="12"/>
      <c r="G144" s="12"/>
      <c r="H144" s="12"/>
      <c r="I144" s="12"/>
      <c r="J144" s="12"/>
      <c r="K144" s="12"/>
      <c r="L144" s="123"/>
    </row>
    <row r="145" spans="1:12" ht="15.75" customHeight="1" x14ac:dyDescent="0.3">
      <c r="A145" s="12"/>
      <c r="B145" s="90"/>
      <c r="C145" s="104"/>
      <c r="D145" s="2"/>
      <c r="E145" s="12"/>
      <c r="F145" s="12"/>
      <c r="G145" s="12"/>
      <c r="H145" s="12"/>
      <c r="I145" s="12"/>
      <c r="J145" s="12"/>
      <c r="K145" s="12"/>
      <c r="L145" s="123"/>
    </row>
    <row r="146" spans="1:12" ht="15.75" customHeight="1" x14ac:dyDescent="0.3">
      <c r="A146" s="12"/>
      <c r="B146" s="90"/>
      <c r="C146" s="104"/>
      <c r="D146" s="2"/>
      <c r="E146" s="12"/>
      <c r="F146" s="12"/>
      <c r="G146" s="12"/>
      <c r="H146" s="12"/>
      <c r="I146" s="12"/>
      <c r="J146" s="12"/>
      <c r="K146" s="12"/>
      <c r="L146" s="123"/>
    </row>
    <row r="147" spans="1:12" ht="15.75" customHeight="1" x14ac:dyDescent="0.3">
      <c r="A147" s="12"/>
      <c r="B147" s="90"/>
      <c r="C147" s="104"/>
      <c r="D147" s="2"/>
      <c r="E147" s="12"/>
      <c r="F147" s="12"/>
      <c r="G147" s="12"/>
      <c r="H147" s="12"/>
      <c r="I147" s="12"/>
      <c r="J147" s="12"/>
      <c r="K147" s="12"/>
      <c r="L147" s="123"/>
    </row>
    <row r="148" spans="1:12" ht="15.75" customHeight="1" x14ac:dyDescent="0.3">
      <c r="A148" s="12"/>
      <c r="B148" s="90"/>
      <c r="C148" s="104"/>
      <c r="D148" s="2"/>
      <c r="E148" s="12"/>
      <c r="F148" s="12"/>
      <c r="G148" s="12"/>
      <c r="H148" s="12"/>
      <c r="I148" s="12"/>
      <c r="J148" s="12"/>
      <c r="K148" s="12"/>
      <c r="L148" s="123"/>
    </row>
    <row r="149" spans="1:12" ht="15.75" customHeight="1" x14ac:dyDescent="0.3">
      <c r="A149" s="12"/>
      <c r="B149" s="90"/>
      <c r="C149" s="104"/>
      <c r="D149" s="2"/>
      <c r="E149" s="12"/>
      <c r="F149" s="12"/>
      <c r="G149" s="12"/>
      <c r="H149" s="12"/>
      <c r="I149" s="12"/>
      <c r="J149" s="12"/>
      <c r="K149" s="12"/>
      <c r="L149" s="123"/>
    </row>
    <row r="150" spans="1:12" ht="15.75" customHeight="1" x14ac:dyDescent="0.3">
      <c r="A150" s="12"/>
      <c r="B150" s="90"/>
      <c r="C150" s="104"/>
      <c r="D150" s="2"/>
      <c r="E150" s="12"/>
      <c r="F150" s="12"/>
      <c r="G150" s="12"/>
      <c r="H150" s="12"/>
      <c r="I150" s="12"/>
      <c r="J150" s="12"/>
      <c r="K150" s="12"/>
      <c r="L150" s="123"/>
    </row>
    <row r="151" spans="1:12" ht="15.75" customHeight="1" x14ac:dyDescent="0.3">
      <c r="A151" s="12"/>
      <c r="B151" s="90"/>
      <c r="C151" s="104"/>
      <c r="D151" s="2"/>
      <c r="E151" s="12"/>
      <c r="F151" s="12"/>
      <c r="G151" s="12"/>
      <c r="H151" s="12"/>
      <c r="I151" s="12"/>
      <c r="J151" s="12"/>
      <c r="K151" s="12"/>
      <c r="L151" s="123"/>
    </row>
    <row r="152" spans="1:12" ht="15.75" customHeight="1" x14ac:dyDescent="0.3">
      <c r="A152" s="12"/>
      <c r="B152" s="90"/>
      <c r="C152" s="104"/>
      <c r="D152" s="2"/>
      <c r="E152" s="12"/>
      <c r="F152" s="12"/>
      <c r="G152" s="12"/>
      <c r="H152" s="12"/>
      <c r="I152" s="12"/>
      <c r="J152" s="12"/>
      <c r="K152" s="12"/>
      <c r="L152" s="123"/>
    </row>
    <row r="153" spans="1:12" ht="15.75" customHeight="1" x14ac:dyDescent="0.3">
      <c r="A153" s="12"/>
      <c r="B153" s="90"/>
      <c r="C153" s="104"/>
      <c r="D153" s="2"/>
      <c r="E153" s="12"/>
      <c r="F153" s="12"/>
      <c r="G153" s="12"/>
      <c r="H153" s="12"/>
      <c r="I153" s="12"/>
      <c r="J153" s="12"/>
      <c r="K153" s="12"/>
      <c r="L153" s="123"/>
    </row>
    <row r="154" spans="1:12" ht="15.75" customHeight="1" x14ac:dyDescent="0.3">
      <c r="A154" s="12"/>
      <c r="B154" s="90"/>
      <c r="C154" s="104"/>
      <c r="D154" s="2"/>
      <c r="E154" s="12"/>
      <c r="F154" s="12"/>
      <c r="G154" s="12"/>
      <c r="H154" s="12"/>
      <c r="I154" s="12"/>
      <c r="J154" s="12"/>
      <c r="K154" s="12"/>
      <c r="L154" s="123"/>
    </row>
    <row r="155" spans="1:12" ht="15.75" customHeight="1" x14ac:dyDescent="0.3">
      <c r="A155" s="12"/>
      <c r="B155" s="90"/>
      <c r="C155" s="104"/>
      <c r="D155" s="2"/>
      <c r="E155" s="12"/>
      <c r="F155" s="12"/>
      <c r="G155" s="12"/>
      <c r="H155" s="12"/>
      <c r="I155" s="12"/>
      <c r="J155" s="12"/>
      <c r="K155" s="12"/>
      <c r="L155" s="123"/>
    </row>
    <row r="156" spans="1:12" ht="15.75" customHeight="1" x14ac:dyDescent="0.3">
      <c r="A156" s="12"/>
      <c r="B156" s="90"/>
      <c r="C156" s="104"/>
      <c r="D156" s="2"/>
      <c r="E156" s="12"/>
      <c r="F156" s="12"/>
      <c r="G156" s="12"/>
      <c r="H156" s="12"/>
      <c r="I156" s="12"/>
      <c r="J156" s="12"/>
      <c r="K156" s="12"/>
      <c r="L156" s="123"/>
    </row>
    <row r="157" spans="1:12" ht="15.75" customHeight="1" x14ac:dyDescent="0.3">
      <c r="A157" s="12"/>
      <c r="B157" s="90"/>
      <c r="C157" s="104"/>
      <c r="D157" s="2"/>
      <c r="E157" s="12"/>
      <c r="F157" s="12"/>
      <c r="G157" s="12"/>
      <c r="H157" s="12"/>
      <c r="I157" s="12"/>
      <c r="J157" s="12"/>
      <c r="K157" s="12"/>
      <c r="L157" s="123"/>
    </row>
    <row r="158" spans="1:12" ht="15.75" customHeight="1" x14ac:dyDescent="0.3">
      <c r="A158" s="12"/>
      <c r="B158" s="90"/>
      <c r="C158" s="104"/>
      <c r="D158" s="2"/>
      <c r="E158" s="12"/>
      <c r="F158" s="12"/>
      <c r="G158" s="12"/>
      <c r="H158" s="12"/>
      <c r="I158" s="12"/>
      <c r="J158" s="12"/>
      <c r="K158" s="12"/>
      <c r="L158" s="123"/>
    </row>
    <row r="159" spans="1:12" ht="15.75" customHeight="1" x14ac:dyDescent="0.3">
      <c r="A159" s="12"/>
      <c r="B159" s="90"/>
      <c r="C159" s="104"/>
      <c r="D159" s="2"/>
      <c r="E159" s="12"/>
      <c r="F159" s="12"/>
      <c r="G159" s="12"/>
      <c r="H159" s="12"/>
      <c r="I159" s="12"/>
      <c r="J159" s="12"/>
      <c r="K159" s="12"/>
      <c r="L159" s="123"/>
    </row>
    <row r="160" spans="1:12" ht="15.75" customHeight="1" x14ac:dyDescent="0.3">
      <c r="A160" s="12"/>
      <c r="B160" s="90"/>
      <c r="C160" s="104"/>
      <c r="D160" s="2"/>
      <c r="E160" s="12"/>
      <c r="F160" s="12"/>
      <c r="G160" s="12"/>
      <c r="H160" s="12"/>
      <c r="I160" s="12"/>
      <c r="J160" s="12"/>
      <c r="K160" s="12"/>
      <c r="L160" s="123"/>
    </row>
    <row r="161" spans="1:12" ht="15.75" customHeight="1" x14ac:dyDescent="0.3">
      <c r="A161" s="12"/>
      <c r="B161" s="90"/>
      <c r="C161" s="104"/>
      <c r="D161" s="2"/>
      <c r="E161" s="12"/>
      <c r="F161" s="12"/>
      <c r="G161" s="12"/>
      <c r="H161" s="12"/>
      <c r="I161" s="12"/>
      <c r="J161" s="12"/>
      <c r="K161" s="12"/>
      <c r="L161" s="123"/>
    </row>
    <row r="162" spans="1:12" ht="15.75" customHeight="1" x14ac:dyDescent="0.3">
      <c r="A162" s="12"/>
      <c r="B162" s="90"/>
      <c r="C162" s="104"/>
      <c r="D162" s="2"/>
      <c r="E162" s="12"/>
      <c r="F162" s="12"/>
      <c r="G162" s="12"/>
      <c r="H162" s="12"/>
      <c r="I162" s="12"/>
      <c r="J162" s="12"/>
      <c r="K162" s="12"/>
      <c r="L162" s="123"/>
    </row>
    <row r="163" spans="1:12" ht="15.75" customHeight="1" x14ac:dyDescent="0.3">
      <c r="A163" s="12"/>
      <c r="B163" s="90"/>
      <c r="C163" s="104"/>
      <c r="D163" s="2"/>
      <c r="E163" s="12"/>
      <c r="F163" s="12"/>
      <c r="G163" s="12"/>
      <c r="H163" s="12"/>
      <c r="I163" s="12"/>
      <c r="J163" s="12"/>
      <c r="K163" s="12"/>
      <c r="L163" s="123"/>
    </row>
    <row r="164" spans="1:12" ht="15.75" customHeight="1" x14ac:dyDescent="0.3">
      <c r="A164" s="12"/>
      <c r="B164" s="90"/>
      <c r="C164" s="104"/>
      <c r="D164" s="2"/>
      <c r="E164" s="12"/>
      <c r="F164" s="12"/>
      <c r="G164" s="12"/>
      <c r="H164" s="12"/>
      <c r="I164" s="12"/>
      <c r="J164" s="12"/>
      <c r="K164" s="12"/>
      <c r="L164" s="123"/>
    </row>
    <row r="165" spans="1:12" ht="15.75" customHeight="1" x14ac:dyDescent="0.3">
      <c r="A165" s="12"/>
      <c r="B165" s="90"/>
      <c r="C165" s="104"/>
      <c r="D165" s="2"/>
      <c r="E165" s="12"/>
      <c r="F165" s="12"/>
      <c r="G165" s="12"/>
      <c r="H165" s="12"/>
      <c r="I165" s="12"/>
      <c r="J165" s="12"/>
      <c r="K165" s="12"/>
      <c r="L165" s="123"/>
    </row>
    <row r="166" spans="1:12" ht="15.75" customHeight="1" x14ac:dyDescent="0.3">
      <c r="A166" s="12"/>
      <c r="B166" s="90"/>
      <c r="C166" s="104"/>
      <c r="D166" s="2"/>
      <c r="E166" s="12"/>
      <c r="F166" s="12"/>
      <c r="G166" s="12"/>
      <c r="H166" s="12"/>
      <c r="I166" s="12"/>
      <c r="J166" s="12"/>
      <c r="K166" s="12"/>
      <c r="L166" s="123"/>
    </row>
    <row r="167" spans="1:12" ht="15.75" customHeight="1" x14ac:dyDescent="0.3">
      <c r="A167" s="12"/>
      <c r="B167" s="90"/>
      <c r="C167" s="104"/>
      <c r="D167" s="2"/>
      <c r="E167" s="12"/>
      <c r="F167" s="12"/>
      <c r="G167" s="12"/>
      <c r="H167" s="12"/>
      <c r="I167" s="12"/>
      <c r="J167" s="12"/>
      <c r="K167" s="12"/>
      <c r="L167" s="123"/>
    </row>
    <row r="168" spans="1:12" ht="15.75" customHeight="1" x14ac:dyDescent="0.3">
      <c r="A168" s="12"/>
      <c r="B168" s="90"/>
      <c r="C168" s="104"/>
      <c r="D168" s="2"/>
      <c r="E168" s="12"/>
      <c r="F168" s="12"/>
      <c r="G168" s="12"/>
      <c r="H168" s="12"/>
      <c r="I168" s="12"/>
      <c r="J168" s="12"/>
      <c r="K168" s="12"/>
      <c r="L168" s="123"/>
    </row>
    <row r="169" spans="1:12" ht="15.75" customHeight="1" x14ac:dyDescent="0.3">
      <c r="A169" s="12"/>
      <c r="B169" s="90"/>
      <c r="C169" s="104"/>
      <c r="D169" s="2"/>
      <c r="E169" s="12"/>
      <c r="F169" s="12"/>
      <c r="G169" s="12"/>
      <c r="H169" s="12"/>
      <c r="I169" s="12"/>
      <c r="J169" s="12"/>
      <c r="K169" s="12"/>
      <c r="L169" s="123"/>
    </row>
    <row r="170" spans="1:12" ht="15.75" customHeight="1" x14ac:dyDescent="0.3">
      <c r="A170" s="12"/>
      <c r="B170" s="90"/>
      <c r="C170" s="104"/>
      <c r="D170" s="2"/>
      <c r="E170" s="12"/>
      <c r="F170" s="12"/>
      <c r="G170" s="12"/>
      <c r="H170" s="12"/>
      <c r="I170" s="12"/>
      <c r="J170" s="12"/>
      <c r="K170" s="12"/>
      <c r="L170" s="123"/>
    </row>
    <row r="171" spans="1:12" ht="15.75" customHeight="1" x14ac:dyDescent="0.3">
      <c r="A171" s="12"/>
      <c r="B171" s="90"/>
      <c r="C171" s="104"/>
      <c r="D171" s="2"/>
      <c r="E171" s="12"/>
      <c r="F171" s="12"/>
      <c r="G171" s="12"/>
      <c r="H171" s="12"/>
      <c r="I171" s="12"/>
      <c r="J171" s="12"/>
      <c r="K171" s="12"/>
      <c r="L171" s="123"/>
    </row>
    <row r="172" spans="1:12" ht="15.75" customHeight="1" x14ac:dyDescent="0.3">
      <c r="A172" s="12"/>
      <c r="B172" s="90"/>
      <c r="C172" s="104"/>
      <c r="D172" s="2"/>
      <c r="E172" s="12"/>
      <c r="F172" s="12"/>
      <c r="G172" s="12"/>
      <c r="H172" s="12"/>
      <c r="I172" s="12"/>
      <c r="J172" s="12"/>
      <c r="K172" s="12"/>
      <c r="L172" s="123"/>
    </row>
    <row r="173" spans="1:12" ht="15.75" customHeight="1" x14ac:dyDescent="0.3">
      <c r="A173" s="12"/>
      <c r="B173" s="90"/>
      <c r="C173" s="104"/>
      <c r="D173" s="2"/>
      <c r="E173" s="12"/>
      <c r="F173" s="12"/>
      <c r="G173" s="12"/>
      <c r="H173" s="12"/>
      <c r="I173" s="12"/>
      <c r="J173" s="12"/>
      <c r="K173" s="12"/>
      <c r="L173" s="123"/>
    </row>
    <row r="174" spans="1:12" ht="15.75" customHeight="1" x14ac:dyDescent="0.3">
      <c r="A174" s="12"/>
      <c r="B174" s="90"/>
      <c r="C174" s="104"/>
      <c r="D174" s="2"/>
      <c r="E174" s="12"/>
      <c r="F174" s="12"/>
      <c r="G174" s="12"/>
      <c r="H174" s="12"/>
      <c r="I174" s="12"/>
      <c r="J174" s="12"/>
      <c r="K174" s="12"/>
      <c r="L174" s="123"/>
    </row>
    <row r="175" spans="1:12" ht="15.75" customHeight="1" x14ac:dyDescent="0.3">
      <c r="A175" s="12"/>
      <c r="B175" s="90"/>
      <c r="C175" s="104"/>
      <c r="D175" s="2"/>
      <c r="E175" s="12"/>
      <c r="F175" s="12"/>
      <c r="G175" s="12"/>
      <c r="H175" s="12"/>
      <c r="I175" s="12"/>
      <c r="J175" s="12"/>
      <c r="K175" s="12"/>
      <c r="L175" s="123"/>
    </row>
    <row r="176" spans="1:12" ht="15.75" customHeight="1" x14ac:dyDescent="0.3">
      <c r="A176" s="12"/>
      <c r="B176" s="90"/>
      <c r="C176" s="104"/>
      <c r="D176" s="2"/>
      <c r="E176" s="12"/>
      <c r="F176" s="12"/>
      <c r="G176" s="12"/>
      <c r="H176" s="12"/>
      <c r="I176" s="12"/>
      <c r="J176" s="12"/>
      <c r="K176" s="12"/>
      <c r="L176" s="123"/>
    </row>
    <row r="177" spans="1:12" ht="15.75" customHeight="1" x14ac:dyDescent="0.3">
      <c r="A177" s="12"/>
      <c r="B177" s="90"/>
      <c r="C177" s="104"/>
      <c r="D177" s="2"/>
      <c r="E177" s="12"/>
      <c r="F177" s="12"/>
      <c r="G177" s="12"/>
      <c r="H177" s="12"/>
      <c r="I177" s="12"/>
      <c r="J177" s="12"/>
      <c r="K177" s="12"/>
      <c r="L177" s="123"/>
    </row>
    <row r="178" spans="1:12" ht="15.75" customHeight="1" x14ac:dyDescent="0.3">
      <c r="A178" s="12"/>
      <c r="B178" s="90"/>
      <c r="C178" s="104"/>
      <c r="D178" s="2"/>
      <c r="E178" s="12"/>
      <c r="F178" s="12"/>
      <c r="G178" s="12"/>
      <c r="H178" s="12"/>
      <c r="I178" s="12"/>
      <c r="J178" s="12"/>
      <c r="K178" s="12"/>
      <c r="L178" s="123"/>
    </row>
    <row r="179" spans="1:12" ht="15.75" customHeight="1" x14ac:dyDescent="0.3">
      <c r="A179" s="12"/>
      <c r="B179" s="90"/>
      <c r="C179" s="104"/>
      <c r="D179" s="2"/>
      <c r="E179" s="12"/>
      <c r="F179" s="12"/>
      <c r="G179" s="12"/>
      <c r="H179" s="12"/>
      <c r="I179" s="12"/>
      <c r="J179" s="12"/>
      <c r="K179" s="12"/>
      <c r="L179" s="123"/>
    </row>
    <row r="180" spans="1:12" ht="15.75" customHeight="1" x14ac:dyDescent="0.3">
      <c r="A180" s="12"/>
      <c r="B180" s="90"/>
      <c r="C180" s="104"/>
      <c r="D180" s="2"/>
      <c r="E180" s="12"/>
      <c r="F180" s="12"/>
      <c r="G180" s="12"/>
      <c r="H180" s="12"/>
      <c r="I180" s="12"/>
      <c r="J180" s="12"/>
      <c r="K180" s="12"/>
      <c r="L180" s="123"/>
    </row>
    <row r="181" spans="1:12" ht="15.75" customHeight="1" x14ac:dyDescent="0.3">
      <c r="A181" s="12"/>
      <c r="B181" s="90"/>
      <c r="C181" s="104"/>
      <c r="D181" s="2"/>
      <c r="E181" s="12"/>
      <c r="F181" s="12"/>
      <c r="G181" s="12"/>
      <c r="H181" s="12"/>
      <c r="I181" s="12"/>
      <c r="J181" s="12"/>
      <c r="K181" s="12"/>
      <c r="L181" s="123"/>
    </row>
    <row r="182" spans="1:12" ht="15.75" customHeight="1" x14ac:dyDescent="0.3">
      <c r="A182" s="12"/>
      <c r="B182" s="90"/>
      <c r="C182" s="104"/>
      <c r="D182" s="2"/>
      <c r="E182" s="12"/>
      <c r="F182" s="12"/>
      <c r="G182" s="12"/>
      <c r="H182" s="12"/>
      <c r="I182" s="12"/>
      <c r="J182" s="12"/>
      <c r="K182" s="12"/>
      <c r="L182" s="123"/>
    </row>
    <row r="183" spans="1:12" ht="15.75" customHeight="1" x14ac:dyDescent="0.3">
      <c r="A183" s="12"/>
      <c r="B183" s="90"/>
      <c r="C183" s="104"/>
      <c r="D183" s="2"/>
      <c r="E183" s="12"/>
      <c r="F183" s="12"/>
      <c r="G183" s="12"/>
      <c r="H183" s="12"/>
      <c r="I183" s="12"/>
      <c r="J183" s="12"/>
      <c r="K183" s="12"/>
      <c r="L183" s="123"/>
    </row>
    <row r="184" spans="1:12" ht="15.75" customHeight="1" x14ac:dyDescent="0.3">
      <c r="A184" s="12"/>
      <c r="B184" s="90"/>
      <c r="C184" s="104"/>
      <c r="D184" s="2"/>
      <c r="E184" s="12"/>
      <c r="F184" s="12"/>
      <c r="G184" s="12"/>
      <c r="H184" s="12"/>
      <c r="I184" s="12"/>
      <c r="J184" s="12"/>
      <c r="K184" s="12"/>
      <c r="L184" s="123"/>
    </row>
    <row r="185" spans="1:12" ht="15.75" customHeight="1" x14ac:dyDescent="0.3">
      <c r="A185" s="12"/>
      <c r="B185" s="90"/>
      <c r="C185" s="104"/>
      <c r="D185" s="2"/>
      <c r="E185" s="12"/>
      <c r="F185" s="12"/>
      <c r="G185" s="12"/>
      <c r="H185" s="12"/>
      <c r="I185" s="12"/>
      <c r="J185" s="12"/>
      <c r="K185" s="12"/>
      <c r="L185" s="123"/>
    </row>
    <row r="186" spans="1:12" ht="15.75" customHeight="1" x14ac:dyDescent="0.3">
      <c r="A186" s="12"/>
      <c r="B186" s="90"/>
      <c r="C186" s="104"/>
      <c r="D186" s="2"/>
      <c r="E186" s="12"/>
      <c r="F186" s="12"/>
      <c r="G186" s="12"/>
      <c r="H186" s="12"/>
      <c r="I186" s="12"/>
      <c r="J186" s="12"/>
      <c r="K186" s="12"/>
      <c r="L186" s="123"/>
    </row>
    <row r="187" spans="1:12" ht="15.75" customHeight="1" x14ac:dyDescent="0.3">
      <c r="A187" s="12"/>
      <c r="B187" s="90"/>
      <c r="C187" s="104"/>
      <c r="D187" s="2"/>
      <c r="E187" s="12"/>
      <c r="F187" s="12"/>
      <c r="G187" s="12"/>
      <c r="H187" s="12"/>
      <c r="I187" s="12"/>
      <c r="J187" s="12"/>
      <c r="K187" s="12"/>
      <c r="L187" s="123"/>
    </row>
    <row r="188" spans="1:12" ht="15.75" customHeight="1" x14ac:dyDescent="0.3">
      <c r="A188" s="12"/>
      <c r="B188" s="90"/>
      <c r="C188" s="104"/>
      <c r="D188" s="2"/>
      <c r="E188" s="12"/>
      <c r="F188" s="12"/>
      <c r="G188" s="12"/>
      <c r="H188" s="12"/>
      <c r="I188" s="12"/>
      <c r="J188" s="12"/>
      <c r="K188" s="12"/>
      <c r="L188" s="123"/>
    </row>
    <row r="189" spans="1:12" ht="15.75" customHeight="1" x14ac:dyDescent="0.3">
      <c r="A189" s="12"/>
      <c r="B189" s="90"/>
      <c r="C189" s="104"/>
      <c r="D189" s="2"/>
      <c r="E189" s="12"/>
      <c r="F189" s="12"/>
      <c r="G189" s="12"/>
      <c r="H189" s="12"/>
      <c r="I189" s="12"/>
      <c r="J189" s="12"/>
      <c r="K189" s="12"/>
      <c r="L189" s="123"/>
    </row>
    <row r="190" spans="1:12" ht="15.75" customHeight="1" x14ac:dyDescent="0.3">
      <c r="A190" s="12"/>
      <c r="B190" s="90"/>
      <c r="C190" s="104"/>
      <c r="D190" s="2"/>
      <c r="E190" s="12"/>
      <c r="F190" s="12"/>
      <c r="G190" s="12"/>
      <c r="H190" s="12"/>
      <c r="I190" s="12"/>
      <c r="J190" s="12"/>
      <c r="K190" s="12"/>
      <c r="L190" s="123"/>
    </row>
    <row r="191" spans="1:12" ht="15.75" customHeight="1" x14ac:dyDescent="0.3">
      <c r="A191" s="12"/>
      <c r="B191" s="90"/>
      <c r="C191" s="104"/>
      <c r="D191" s="2"/>
      <c r="E191" s="12"/>
      <c r="F191" s="12"/>
      <c r="G191" s="12"/>
      <c r="H191" s="12"/>
      <c r="I191" s="12"/>
      <c r="J191" s="12"/>
      <c r="K191" s="12"/>
      <c r="L191" s="123"/>
    </row>
    <row r="192" spans="1:12" ht="15.75" customHeight="1" x14ac:dyDescent="0.3">
      <c r="A192" s="12"/>
      <c r="B192" s="90"/>
      <c r="C192" s="104"/>
      <c r="D192" s="2"/>
      <c r="E192" s="12"/>
      <c r="F192" s="12"/>
      <c r="G192" s="12"/>
      <c r="H192" s="12"/>
      <c r="I192" s="12"/>
      <c r="J192" s="12"/>
      <c r="K192" s="12"/>
      <c r="L192" s="123"/>
    </row>
    <row r="193" spans="1:12" ht="15.75" customHeight="1" x14ac:dyDescent="0.3">
      <c r="A193" s="12"/>
      <c r="B193" s="90"/>
      <c r="C193" s="104"/>
      <c r="D193" s="2"/>
      <c r="E193" s="12"/>
      <c r="F193" s="12"/>
      <c r="G193" s="12"/>
      <c r="H193" s="12"/>
      <c r="I193" s="12"/>
      <c r="J193" s="12"/>
      <c r="K193" s="12"/>
      <c r="L193" s="123"/>
    </row>
    <row r="194" spans="1:12" ht="15.75" customHeight="1" x14ac:dyDescent="0.3">
      <c r="A194" s="12"/>
      <c r="B194" s="90"/>
      <c r="C194" s="104"/>
      <c r="D194" s="2"/>
      <c r="E194" s="12"/>
      <c r="F194" s="12"/>
      <c r="G194" s="12"/>
      <c r="H194" s="12"/>
      <c r="I194" s="12"/>
      <c r="J194" s="12"/>
      <c r="K194" s="12"/>
      <c r="L194" s="123"/>
    </row>
    <row r="195" spans="1:12" ht="15.75" customHeight="1" x14ac:dyDescent="0.3">
      <c r="A195" s="12"/>
      <c r="B195" s="90"/>
      <c r="C195" s="104"/>
      <c r="D195" s="2"/>
      <c r="E195" s="12"/>
      <c r="F195" s="12"/>
      <c r="G195" s="12"/>
      <c r="H195" s="12"/>
      <c r="I195" s="12"/>
      <c r="J195" s="12"/>
      <c r="K195" s="12"/>
      <c r="L195" s="123"/>
    </row>
    <row r="196" spans="1:12" ht="15.75" customHeight="1" x14ac:dyDescent="0.3">
      <c r="A196" s="12"/>
      <c r="B196" s="90"/>
      <c r="C196" s="104"/>
      <c r="D196" s="2"/>
      <c r="E196" s="12"/>
      <c r="F196" s="12"/>
      <c r="G196" s="12"/>
      <c r="H196" s="12"/>
      <c r="I196" s="12"/>
      <c r="J196" s="12"/>
      <c r="K196" s="12"/>
      <c r="L196" s="123"/>
    </row>
    <row r="197" spans="1:12" ht="15.75" customHeight="1" x14ac:dyDescent="0.3">
      <c r="A197" s="12"/>
      <c r="B197" s="90"/>
      <c r="C197" s="104"/>
      <c r="D197" s="2"/>
      <c r="E197" s="12"/>
      <c r="F197" s="12"/>
      <c r="G197" s="12"/>
      <c r="H197" s="12"/>
      <c r="I197" s="12"/>
      <c r="J197" s="12"/>
      <c r="K197" s="12"/>
      <c r="L197" s="123"/>
    </row>
    <row r="198" spans="1:12" ht="15.75" customHeight="1" x14ac:dyDescent="0.3">
      <c r="A198" s="12"/>
      <c r="B198" s="90"/>
      <c r="C198" s="104"/>
      <c r="D198" s="2"/>
      <c r="E198" s="12"/>
      <c r="F198" s="12"/>
      <c r="G198" s="12"/>
      <c r="H198" s="12"/>
      <c r="I198" s="12"/>
      <c r="J198" s="12"/>
      <c r="K198" s="12"/>
      <c r="L198" s="123"/>
    </row>
    <row r="199" spans="1:12" ht="15.75" customHeight="1" x14ac:dyDescent="0.3">
      <c r="A199" s="12"/>
      <c r="B199" s="90"/>
      <c r="C199" s="104"/>
      <c r="D199" s="2"/>
      <c r="E199" s="12"/>
      <c r="F199" s="12"/>
      <c r="G199" s="12"/>
      <c r="H199" s="12"/>
      <c r="I199" s="12"/>
      <c r="J199" s="12"/>
      <c r="K199" s="12"/>
      <c r="L199" s="123"/>
    </row>
    <row r="200" spans="1:12" ht="15.75" customHeight="1" x14ac:dyDescent="0.3">
      <c r="A200" s="12"/>
      <c r="B200" s="90"/>
      <c r="C200" s="104"/>
      <c r="D200" s="2"/>
      <c r="E200" s="12"/>
      <c r="F200" s="12"/>
      <c r="G200" s="12"/>
      <c r="H200" s="12"/>
      <c r="I200" s="12"/>
      <c r="J200" s="12"/>
      <c r="K200" s="12"/>
      <c r="L200" s="123"/>
    </row>
    <row r="201" spans="1:12" ht="15.75" customHeight="1" x14ac:dyDescent="0.3">
      <c r="A201" s="12"/>
      <c r="B201" s="90"/>
      <c r="C201" s="104"/>
      <c r="D201" s="2"/>
      <c r="E201" s="12"/>
      <c r="F201" s="12"/>
      <c r="G201" s="12"/>
      <c r="H201" s="12"/>
      <c r="I201" s="12"/>
      <c r="J201" s="12"/>
      <c r="K201" s="12"/>
      <c r="L201" s="123"/>
    </row>
    <row r="202" spans="1:12" ht="15.75" customHeight="1" x14ac:dyDescent="0.3">
      <c r="A202" s="12"/>
      <c r="B202" s="90"/>
      <c r="C202" s="104"/>
      <c r="D202" s="2"/>
      <c r="E202" s="12"/>
      <c r="F202" s="12"/>
      <c r="G202" s="12"/>
      <c r="H202" s="12"/>
      <c r="I202" s="12"/>
      <c r="J202" s="12"/>
      <c r="K202" s="12"/>
      <c r="L202" s="123"/>
    </row>
    <row r="203" spans="1:12" ht="15.75" customHeight="1" x14ac:dyDescent="0.3">
      <c r="A203" s="12"/>
      <c r="B203" s="90"/>
      <c r="C203" s="104"/>
      <c r="D203" s="2"/>
      <c r="E203" s="12"/>
      <c r="F203" s="12"/>
      <c r="G203" s="12"/>
      <c r="H203" s="12"/>
      <c r="I203" s="12"/>
      <c r="J203" s="12"/>
      <c r="K203" s="12"/>
      <c r="L203" s="123"/>
    </row>
    <row r="204" spans="1:12" ht="15.75" customHeight="1" x14ac:dyDescent="0.3">
      <c r="A204" s="12"/>
      <c r="B204" s="90"/>
      <c r="C204" s="104"/>
      <c r="D204" s="2"/>
      <c r="E204" s="12"/>
      <c r="F204" s="12"/>
      <c r="G204" s="12"/>
      <c r="H204" s="12"/>
      <c r="I204" s="12"/>
      <c r="J204" s="12"/>
      <c r="K204" s="12"/>
      <c r="L204" s="123"/>
    </row>
    <row r="205" spans="1:12" ht="15.75" customHeight="1" x14ac:dyDescent="0.3">
      <c r="A205" s="12"/>
      <c r="B205" s="90"/>
      <c r="C205" s="104"/>
      <c r="D205" s="2"/>
      <c r="E205" s="12"/>
      <c r="F205" s="12"/>
      <c r="G205" s="12"/>
      <c r="H205" s="12"/>
      <c r="I205" s="12"/>
      <c r="J205" s="12"/>
      <c r="K205" s="12"/>
      <c r="L205" s="123"/>
    </row>
    <row r="206" spans="1:12" ht="15.75" customHeight="1" x14ac:dyDescent="0.3">
      <c r="A206" s="12"/>
      <c r="B206" s="90"/>
      <c r="C206" s="104"/>
      <c r="D206" s="2"/>
      <c r="E206" s="12"/>
      <c r="F206" s="12"/>
      <c r="G206" s="12"/>
      <c r="H206" s="12"/>
      <c r="I206" s="12"/>
      <c r="J206" s="12"/>
      <c r="K206" s="12"/>
      <c r="L206" s="123"/>
    </row>
    <row r="207" spans="1:12" ht="15.75" customHeight="1" x14ac:dyDescent="0.3">
      <c r="A207" s="12"/>
      <c r="B207" s="90"/>
      <c r="C207" s="104"/>
      <c r="D207" s="2"/>
      <c r="E207" s="12"/>
      <c r="F207" s="12"/>
      <c r="G207" s="12"/>
      <c r="H207" s="12"/>
      <c r="I207" s="12"/>
      <c r="J207" s="12"/>
      <c r="K207" s="12"/>
      <c r="L207" s="123"/>
    </row>
    <row r="208" spans="1:12" ht="15.75" customHeight="1" x14ac:dyDescent="0.3">
      <c r="A208" s="12"/>
      <c r="B208" s="90"/>
      <c r="C208" s="104"/>
      <c r="D208" s="2"/>
      <c r="E208" s="12"/>
      <c r="F208" s="12"/>
      <c r="G208" s="12"/>
      <c r="H208" s="12"/>
      <c r="I208" s="12"/>
      <c r="J208" s="12"/>
      <c r="K208" s="12"/>
      <c r="L208" s="123"/>
    </row>
    <row r="209" spans="1:12" ht="15.75" customHeight="1" x14ac:dyDescent="0.3">
      <c r="A209" s="12"/>
      <c r="B209" s="90"/>
      <c r="C209" s="104"/>
      <c r="D209" s="2"/>
      <c r="E209" s="12"/>
      <c r="F209" s="12"/>
      <c r="G209" s="12"/>
      <c r="H209" s="12"/>
      <c r="I209" s="12"/>
      <c r="J209" s="12"/>
      <c r="K209" s="12"/>
      <c r="L209" s="123"/>
    </row>
    <row r="210" spans="1:12" ht="15.75" customHeight="1" x14ac:dyDescent="0.3">
      <c r="A210" s="12"/>
      <c r="B210" s="90"/>
      <c r="C210" s="104"/>
      <c r="D210" s="2"/>
      <c r="E210" s="12"/>
      <c r="F210" s="12"/>
      <c r="G210" s="12"/>
      <c r="H210" s="12"/>
      <c r="I210" s="12"/>
      <c r="J210" s="12"/>
      <c r="K210" s="12"/>
      <c r="L210" s="123"/>
    </row>
    <row r="211" spans="1:12" ht="15.75" customHeight="1" x14ac:dyDescent="0.3">
      <c r="A211" s="12"/>
      <c r="B211" s="90"/>
      <c r="C211" s="104"/>
      <c r="D211" s="2"/>
      <c r="E211" s="12"/>
      <c r="F211" s="12"/>
      <c r="G211" s="12"/>
      <c r="H211" s="12"/>
      <c r="I211" s="12"/>
      <c r="J211" s="12"/>
      <c r="K211" s="12"/>
      <c r="L211" s="123"/>
    </row>
    <row r="212" spans="1:12" ht="15.75" customHeight="1" x14ac:dyDescent="0.3">
      <c r="A212" s="12"/>
      <c r="B212" s="90"/>
      <c r="C212" s="104"/>
      <c r="D212" s="2"/>
      <c r="E212" s="12"/>
      <c r="F212" s="12"/>
      <c r="G212" s="12"/>
      <c r="H212" s="12"/>
      <c r="I212" s="12"/>
      <c r="J212" s="12"/>
      <c r="K212" s="12"/>
      <c r="L212" s="123"/>
    </row>
    <row r="213" spans="1:12" ht="15.75" customHeight="1" x14ac:dyDescent="0.3">
      <c r="A213" s="12"/>
      <c r="B213" s="90"/>
      <c r="C213" s="104"/>
      <c r="D213" s="2"/>
      <c r="E213" s="12"/>
      <c r="F213" s="12"/>
      <c r="G213" s="12"/>
      <c r="H213" s="12"/>
      <c r="I213" s="12"/>
      <c r="J213" s="12"/>
      <c r="K213" s="12"/>
      <c r="L213" s="123"/>
    </row>
    <row r="214" spans="1:12" ht="15.75" customHeight="1" x14ac:dyDescent="0.3">
      <c r="A214" s="12"/>
      <c r="B214" s="90"/>
      <c r="C214" s="104"/>
      <c r="D214" s="2"/>
      <c r="E214" s="12"/>
      <c r="F214" s="12"/>
      <c r="G214" s="12"/>
      <c r="H214" s="12"/>
      <c r="I214" s="12"/>
      <c r="J214" s="12"/>
      <c r="K214" s="12"/>
      <c r="L214" s="123"/>
    </row>
    <row r="215" spans="1:12" ht="15.75" customHeight="1" x14ac:dyDescent="0.3">
      <c r="A215" s="12"/>
      <c r="B215" s="90"/>
      <c r="C215" s="104"/>
      <c r="D215" s="2"/>
      <c r="E215" s="12"/>
      <c r="F215" s="12"/>
      <c r="G215" s="12"/>
      <c r="H215" s="12"/>
      <c r="I215" s="12"/>
      <c r="J215" s="12"/>
      <c r="K215" s="12"/>
      <c r="L215" s="123"/>
    </row>
    <row r="216" spans="1:12" ht="15.75" customHeight="1" x14ac:dyDescent="0.3">
      <c r="A216" s="12"/>
      <c r="B216" s="90"/>
      <c r="C216" s="104"/>
      <c r="D216" s="2"/>
      <c r="E216" s="12"/>
      <c r="F216" s="12"/>
      <c r="G216" s="12"/>
      <c r="H216" s="12"/>
      <c r="I216" s="12"/>
      <c r="J216" s="12"/>
      <c r="K216" s="12"/>
      <c r="L216" s="123"/>
    </row>
    <row r="217" spans="1:12" ht="15.75" customHeight="1" x14ac:dyDescent="0.3">
      <c r="A217" s="12"/>
      <c r="B217" s="90"/>
      <c r="C217" s="104"/>
      <c r="D217" s="2"/>
      <c r="E217" s="12"/>
      <c r="F217" s="12"/>
      <c r="G217" s="12"/>
      <c r="H217" s="12"/>
      <c r="I217" s="12"/>
      <c r="J217" s="12"/>
      <c r="K217" s="12"/>
      <c r="L217" s="123"/>
    </row>
    <row r="218" spans="1:12" ht="15.75" customHeight="1" x14ac:dyDescent="0.3">
      <c r="A218" s="12"/>
      <c r="B218" s="90"/>
      <c r="C218" s="104"/>
      <c r="D218" s="2"/>
      <c r="E218" s="12"/>
      <c r="F218" s="12"/>
      <c r="G218" s="12"/>
      <c r="H218" s="12"/>
      <c r="I218" s="12"/>
      <c r="J218" s="12"/>
      <c r="K218" s="12"/>
      <c r="L218" s="123"/>
    </row>
    <row r="219" spans="1:12" ht="15.75" customHeight="1" x14ac:dyDescent="0.3">
      <c r="A219" s="12"/>
      <c r="B219" s="90"/>
      <c r="C219" s="104"/>
      <c r="D219" s="2"/>
      <c r="E219" s="12"/>
      <c r="F219" s="12"/>
      <c r="G219" s="12"/>
      <c r="H219" s="12"/>
      <c r="I219" s="12"/>
      <c r="J219" s="12"/>
      <c r="K219" s="12"/>
      <c r="L219" s="123"/>
    </row>
    <row r="220" spans="1:12" ht="15.75" customHeight="1" x14ac:dyDescent="0.3">
      <c r="A220" s="12"/>
      <c r="B220" s="90"/>
      <c r="C220" s="104"/>
      <c r="D220" s="2"/>
      <c r="E220" s="12"/>
      <c r="F220" s="12"/>
      <c r="G220" s="12"/>
      <c r="H220" s="12"/>
      <c r="I220" s="12"/>
      <c r="J220" s="12"/>
      <c r="K220" s="12"/>
      <c r="L220" s="123"/>
    </row>
    <row r="221" spans="1:12" ht="15.75" customHeight="1" x14ac:dyDescent="0.3">
      <c r="A221" s="12"/>
      <c r="B221" s="90"/>
      <c r="C221" s="104"/>
      <c r="D221" s="2"/>
      <c r="E221" s="12"/>
      <c r="F221" s="12"/>
      <c r="G221" s="12"/>
      <c r="H221" s="12"/>
      <c r="I221" s="12"/>
      <c r="J221" s="12"/>
      <c r="K221" s="12"/>
      <c r="L221" s="123"/>
    </row>
    <row r="222" spans="1:12" ht="15.75" customHeight="1" x14ac:dyDescent="0.3">
      <c r="A222" s="12"/>
      <c r="B222" s="90"/>
      <c r="C222" s="104"/>
      <c r="D222" s="2"/>
      <c r="E222" s="12"/>
      <c r="F222" s="12"/>
      <c r="G222" s="12"/>
      <c r="H222" s="12"/>
      <c r="I222" s="12"/>
      <c r="J222" s="12"/>
      <c r="K222" s="12"/>
      <c r="L222" s="123"/>
    </row>
    <row r="223" spans="1:12" ht="15.75" customHeight="1" x14ac:dyDescent="0.3">
      <c r="A223" s="12"/>
      <c r="B223" s="90"/>
      <c r="C223" s="104"/>
      <c r="D223" s="2"/>
      <c r="E223" s="12"/>
      <c r="F223" s="12"/>
      <c r="G223" s="12"/>
      <c r="H223" s="12"/>
      <c r="I223" s="12"/>
      <c r="J223" s="12"/>
      <c r="K223" s="12"/>
      <c r="L223" s="123"/>
    </row>
    <row r="224" spans="1:12" ht="15.75" customHeight="1" x14ac:dyDescent="0.3">
      <c r="A224" s="12"/>
      <c r="B224" s="90"/>
      <c r="C224" s="104"/>
      <c r="D224" s="2"/>
      <c r="E224" s="12"/>
      <c r="F224" s="12"/>
      <c r="G224" s="12"/>
      <c r="H224" s="12"/>
      <c r="I224" s="12"/>
      <c r="J224" s="12"/>
      <c r="K224" s="12"/>
      <c r="L224" s="123"/>
    </row>
    <row r="225" spans="1:12" ht="15.75" customHeight="1" x14ac:dyDescent="0.3">
      <c r="A225" s="12"/>
      <c r="B225" s="90"/>
      <c r="C225" s="104"/>
      <c r="D225" s="2"/>
      <c r="E225" s="12"/>
      <c r="F225" s="12"/>
      <c r="G225" s="12"/>
      <c r="H225" s="12"/>
      <c r="I225" s="12"/>
      <c r="J225" s="12"/>
      <c r="K225" s="12"/>
      <c r="L225" s="123"/>
    </row>
    <row r="226" spans="1:12" ht="15.75" customHeight="1" x14ac:dyDescent="0.3">
      <c r="A226" s="12"/>
      <c r="B226" s="90"/>
      <c r="C226" s="104"/>
      <c r="D226" s="2"/>
      <c r="E226" s="12"/>
      <c r="F226" s="12"/>
      <c r="G226" s="12"/>
      <c r="H226" s="12"/>
      <c r="I226" s="12"/>
      <c r="J226" s="12"/>
      <c r="K226" s="12"/>
      <c r="L226" s="123"/>
    </row>
    <row r="227" spans="1:12" ht="15.75" customHeight="1" x14ac:dyDescent="0.3">
      <c r="A227" s="12"/>
      <c r="B227" s="90"/>
      <c r="C227" s="104"/>
      <c r="D227" s="2"/>
      <c r="E227" s="12"/>
      <c r="F227" s="12"/>
      <c r="G227" s="12"/>
      <c r="H227" s="12"/>
      <c r="I227" s="12"/>
      <c r="J227" s="12"/>
      <c r="K227" s="12"/>
      <c r="L227" s="123"/>
    </row>
    <row r="228" spans="1:12" ht="15.75" customHeight="1" x14ac:dyDescent="0.3">
      <c r="A228" s="12"/>
      <c r="B228" s="90"/>
      <c r="C228" s="104"/>
      <c r="D228" s="2"/>
      <c r="E228" s="12"/>
      <c r="F228" s="12"/>
      <c r="G228" s="12"/>
      <c r="H228" s="12"/>
      <c r="I228" s="12"/>
      <c r="J228" s="12"/>
      <c r="K228" s="12"/>
      <c r="L228" s="123"/>
    </row>
    <row r="229" spans="1:12" ht="15.75" customHeight="1" x14ac:dyDescent="0.3">
      <c r="A229" s="12"/>
      <c r="B229" s="90"/>
      <c r="C229" s="104"/>
      <c r="D229" s="2"/>
      <c r="E229" s="12"/>
      <c r="F229" s="12"/>
      <c r="G229" s="12"/>
      <c r="H229" s="12"/>
      <c r="I229" s="12"/>
      <c r="J229" s="12"/>
      <c r="K229" s="12"/>
      <c r="L229" s="123"/>
    </row>
    <row r="230" spans="1:12" ht="15.75" customHeight="1" x14ac:dyDescent="0.3">
      <c r="A230" s="12"/>
      <c r="B230" s="90"/>
      <c r="C230" s="104"/>
      <c r="D230" s="2"/>
      <c r="E230" s="12"/>
      <c r="F230" s="12"/>
      <c r="G230" s="12"/>
      <c r="H230" s="12"/>
      <c r="I230" s="12"/>
      <c r="J230" s="12"/>
      <c r="K230" s="12"/>
      <c r="L230" s="123"/>
    </row>
    <row r="231" spans="1:12" ht="15.75" customHeight="1" x14ac:dyDescent="0.3">
      <c r="A231" s="12"/>
      <c r="B231" s="90"/>
      <c r="C231" s="104"/>
      <c r="D231" s="2"/>
      <c r="E231" s="12"/>
      <c r="F231" s="12"/>
      <c r="G231" s="12"/>
      <c r="H231" s="12"/>
      <c r="I231" s="12"/>
      <c r="J231" s="12"/>
      <c r="K231" s="12"/>
      <c r="L231" s="123"/>
    </row>
    <row r="232" spans="1:12" ht="15.75" customHeight="1" x14ac:dyDescent="0.3">
      <c r="A232" s="12"/>
      <c r="B232" s="90"/>
      <c r="C232" s="104"/>
      <c r="D232" s="2"/>
      <c r="E232" s="12"/>
      <c r="F232" s="12"/>
      <c r="G232" s="12"/>
      <c r="H232" s="12"/>
      <c r="I232" s="12"/>
      <c r="J232" s="12"/>
      <c r="K232" s="12"/>
      <c r="L232" s="123"/>
    </row>
    <row r="233" spans="1:12" ht="15.75" customHeight="1" x14ac:dyDescent="0.3">
      <c r="A233" s="12"/>
      <c r="B233" s="90"/>
      <c r="C233" s="104"/>
      <c r="D233" s="2"/>
      <c r="E233" s="12"/>
      <c r="F233" s="12"/>
      <c r="G233" s="12"/>
      <c r="H233" s="12"/>
      <c r="I233" s="12"/>
      <c r="J233" s="12"/>
      <c r="K233" s="12"/>
      <c r="L233" s="123"/>
    </row>
    <row r="234" spans="1:12" ht="15.75" customHeight="1" x14ac:dyDescent="0.3">
      <c r="A234" s="12"/>
      <c r="B234" s="90"/>
      <c r="C234" s="104"/>
      <c r="D234" s="2"/>
      <c r="E234" s="12"/>
      <c r="F234" s="12"/>
      <c r="G234" s="12"/>
      <c r="H234" s="12"/>
      <c r="I234" s="12"/>
      <c r="J234" s="12"/>
      <c r="K234" s="12"/>
      <c r="L234" s="123"/>
    </row>
    <row r="235" spans="1:12" ht="15.75" customHeight="1" x14ac:dyDescent="0.3">
      <c r="A235" s="12"/>
      <c r="B235" s="90"/>
      <c r="C235" s="104"/>
      <c r="D235" s="2"/>
      <c r="E235" s="12"/>
      <c r="F235" s="12"/>
      <c r="G235" s="12"/>
      <c r="H235" s="12"/>
      <c r="I235" s="12"/>
      <c r="J235" s="12"/>
      <c r="K235" s="12"/>
      <c r="L235" s="123"/>
    </row>
    <row r="236" spans="1:12" ht="15.75" customHeight="1" x14ac:dyDescent="0.3">
      <c r="A236" s="12"/>
      <c r="B236" s="90"/>
      <c r="C236" s="104"/>
      <c r="D236" s="2"/>
      <c r="E236" s="12"/>
      <c r="F236" s="12"/>
      <c r="G236" s="12"/>
      <c r="H236" s="12"/>
      <c r="I236" s="12"/>
      <c r="J236" s="12"/>
      <c r="K236" s="12"/>
      <c r="L236" s="123"/>
    </row>
    <row r="237" spans="1:12" ht="15.75" customHeight="1" x14ac:dyDescent="0.3">
      <c r="A237" s="12"/>
      <c r="B237" s="90"/>
      <c r="C237" s="104"/>
      <c r="D237" s="2"/>
      <c r="E237" s="12"/>
      <c r="F237" s="12"/>
      <c r="G237" s="12"/>
      <c r="H237" s="12"/>
      <c r="I237" s="12"/>
      <c r="J237" s="12"/>
      <c r="K237" s="12"/>
      <c r="L237" s="123"/>
    </row>
    <row r="238" spans="1:12" ht="15.75" customHeight="1" x14ac:dyDescent="0.3">
      <c r="A238" s="12"/>
      <c r="B238" s="90"/>
      <c r="C238" s="104"/>
      <c r="D238" s="2"/>
      <c r="E238" s="12"/>
      <c r="F238" s="12"/>
      <c r="G238" s="12"/>
      <c r="H238" s="12"/>
      <c r="I238" s="12"/>
      <c r="J238" s="12"/>
      <c r="K238" s="12"/>
      <c r="L238" s="123"/>
    </row>
    <row r="239" spans="1:12" ht="15.75" customHeight="1" x14ac:dyDescent="0.3">
      <c r="A239" s="12"/>
      <c r="B239" s="90"/>
      <c r="C239" s="104"/>
      <c r="D239" s="2"/>
      <c r="E239" s="12"/>
      <c r="F239" s="12"/>
      <c r="G239" s="12"/>
      <c r="H239" s="12"/>
      <c r="I239" s="12"/>
      <c r="J239" s="12"/>
      <c r="K239" s="12"/>
      <c r="L239" s="123"/>
    </row>
    <row r="240" spans="1:12" ht="15.75" customHeight="1" x14ac:dyDescent="0.3">
      <c r="A240" s="12"/>
      <c r="B240" s="90"/>
      <c r="C240" s="104"/>
      <c r="D240" s="2"/>
      <c r="E240" s="12"/>
      <c r="F240" s="12"/>
      <c r="G240" s="12"/>
      <c r="H240" s="12"/>
      <c r="I240" s="12"/>
      <c r="J240" s="12"/>
      <c r="K240" s="12"/>
      <c r="L240" s="123"/>
    </row>
    <row r="241" spans="1:12" ht="15.75" customHeight="1" x14ac:dyDescent="0.3">
      <c r="A241" s="12"/>
      <c r="B241" s="90"/>
      <c r="C241" s="104"/>
      <c r="D241" s="2"/>
      <c r="E241" s="12"/>
      <c r="F241" s="12"/>
      <c r="G241" s="12"/>
      <c r="H241" s="12"/>
      <c r="I241" s="12"/>
      <c r="J241" s="12"/>
      <c r="K241" s="12"/>
      <c r="L241" s="123"/>
    </row>
    <row r="242" spans="1:12" ht="15.75" customHeight="1" x14ac:dyDescent="0.3">
      <c r="A242" s="12"/>
      <c r="B242" s="90"/>
      <c r="C242" s="104"/>
      <c r="D242" s="2"/>
      <c r="E242" s="12"/>
      <c r="F242" s="12"/>
      <c r="G242" s="12"/>
      <c r="H242" s="12"/>
      <c r="I242" s="12"/>
      <c r="J242" s="12"/>
      <c r="K242" s="12"/>
      <c r="L242" s="123"/>
    </row>
    <row r="243" spans="1:12" ht="15.75" customHeight="1" x14ac:dyDescent="0.3">
      <c r="A243" s="12"/>
      <c r="B243" s="90"/>
      <c r="C243" s="104"/>
      <c r="D243" s="2"/>
      <c r="E243" s="12"/>
      <c r="F243" s="12"/>
      <c r="G243" s="12"/>
      <c r="H243" s="12"/>
      <c r="I243" s="12"/>
      <c r="J243" s="12"/>
      <c r="K243" s="12"/>
      <c r="L243" s="123"/>
    </row>
    <row r="244" spans="1:12" ht="15.75" customHeight="1" x14ac:dyDescent="0.3">
      <c r="A244" s="12"/>
      <c r="B244" s="90"/>
      <c r="C244" s="104"/>
      <c r="D244" s="2"/>
      <c r="E244" s="12"/>
      <c r="F244" s="12"/>
      <c r="G244" s="12"/>
      <c r="H244" s="12"/>
      <c r="I244" s="12"/>
      <c r="J244" s="12"/>
      <c r="K244" s="12"/>
      <c r="L244" s="123"/>
    </row>
    <row r="245" spans="1:12" ht="15.75" customHeight="1" x14ac:dyDescent="0.3">
      <c r="A245" s="12"/>
      <c r="B245" s="90"/>
      <c r="C245" s="104"/>
      <c r="D245" s="2"/>
      <c r="E245" s="12"/>
      <c r="F245" s="12"/>
      <c r="G245" s="12"/>
      <c r="H245" s="12"/>
      <c r="I245" s="12"/>
      <c r="J245" s="12"/>
      <c r="K245" s="12"/>
      <c r="L245" s="123"/>
    </row>
    <row r="246" spans="1:12" ht="15.75" customHeight="1" x14ac:dyDescent="0.3">
      <c r="A246" s="12"/>
      <c r="B246" s="90"/>
      <c r="C246" s="104"/>
      <c r="D246" s="2"/>
      <c r="E246" s="12"/>
      <c r="F246" s="12"/>
      <c r="G246" s="12"/>
      <c r="H246" s="12"/>
      <c r="I246" s="12"/>
      <c r="J246" s="12"/>
      <c r="K246" s="12"/>
      <c r="L246" s="123"/>
    </row>
    <row r="247" spans="1:12" ht="15.75" customHeight="1" x14ac:dyDescent="0.3">
      <c r="A247" s="12"/>
      <c r="B247" s="90"/>
      <c r="C247" s="104"/>
      <c r="D247" s="2"/>
      <c r="E247" s="12"/>
      <c r="F247" s="12"/>
      <c r="G247" s="12"/>
      <c r="H247" s="12"/>
      <c r="I247" s="12"/>
      <c r="J247" s="12"/>
      <c r="K247" s="12"/>
      <c r="L247" s="123"/>
    </row>
    <row r="248" spans="1:12" ht="15.75" customHeight="1" x14ac:dyDescent="0.3">
      <c r="A248" s="12"/>
      <c r="B248" s="90"/>
      <c r="C248" s="104"/>
      <c r="D248" s="2"/>
      <c r="E248" s="12"/>
      <c r="F248" s="12"/>
      <c r="G248" s="12"/>
      <c r="H248" s="12"/>
      <c r="I248" s="12"/>
      <c r="J248" s="12"/>
      <c r="K248" s="12"/>
      <c r="L248" s="123"/>
    </row>
    <row r="249" spans="1:12" ht="15.75" customHeight="1" x14ac:dyDescent="0.3">
      <c r="A249" s="12"/>
      <c r="B249" s="90"/>
      <c r="C249" s="104"/>
      <c r="D249" s="2"/>
      <c r="E249" s="12"/>
      <c r="F249" s="12"/>
      <c r="G249" s="12"/>
      <c r="H249" s="12"/>
      <c r="I249" s="12"/>
      <c r="J249" s="12"/>
      <c r="K249" s="12"/>
      <c r="L249" s="123"/>
    </row>
    <row r="250" spans="1:12" ht="15.75" customHeight="1" x14ac:dyDescent="0.3">
      <c r="A250" s="12"/>
      <c r="B250" s="90"/>
      <c r="C250" s="104"/>
      <c r="D250" s="2"/>
      <c r="E250" s="12"/>
      <c r="F250" s="12"/>
      <c r="G250" s="12"/>
      <c r="H250" s="12"/>
      <c r="I250" s="12"/>
      <c r="J250" s="12"/>
      <c r="K250" s="12"/>
      <c r="L250" s="123"/>
    </row>
    <row r="251" spans="1:12" ht="15.75" customHeight="1" x14ac:dyDescent="0.3">
      <c r="A251" s="12"/>
      <c r="B251" s="90"/>
      <c r="C251" s="104"/>
      <c r="D251" s="2"/>
      <c r="E251" s="12"/>
      <c r="F251" s="12"/>
      <c r="G251" s="12"/>
      <c r="H251" s="12"/>
      <c r="I251" s="12"/>
      <c r="J251" s="12"/>
      <c r="K251" s="12"/>
      <c r="L251" s="123"/>
    </row>
    <row r="252" spans="1:12" ht="15.75" customHeight="1" x14ac:dyDescent="0.3">
      <c r="A252" s="12"/>
      <c r="B252" s="90"/>
      <c r="C252" s="104"/>
      <c r="D252" s="2"/>
      <c r="E252" s="12"/>
      <c r="F252" s="12"/>
      <c r="G252" s="12"/>
      <c r="H252" s="12"/>
      <c r="I252" s="12"/>
      <c r="J252" s="12"/>
      <c r="K252" s="12"/>
      <c r="L252" s="123"/>
    </row>
    <row r="253" spans="1:12" ht="15.75" customHeight="1" x14ac:dyDescent="0.3">
      <c r="C253" s="103"/>
      <c r="D253" s="3"/>
      <c r="L253" s="107"/>
    </row>
    <row r="254" spans="1:12" ht="15.75" customHeight="1" x14ac:dyDescent="0.3">
      <c r="C254" s="103"/>
      <c r="D254" s="3"/>
      <c r="L254" s="107"/>
    </row>
    <row r="255" spans="1:12" ht="15.75" customHeight="1" x14ac:dyDescent="0.3">
      <c r="C255" s="103"/>
      <c r="D255" s="3"/>
      <c r="L255" s="107"/>
    </row>
    <row r="256" spans="1:12" ht="15.75" customHeight="1" x14ac:dyDescent="0.3">
      <c r="C256" s="103"/>
      <c r="D256" s="3"/>
      <c r="L256" s="107"/>
    </row>
    <row r="257" spans="3:12" ht="15.75" customHeight="1" x14ac:dyDescent="0.3">
      <c r="C257" s="103"/>
      <c r="D257" s="3"/>
      <c r="L257" s="107"/>
    </row>
    <row r="258" spans="3:12" ht="15.75" customHeight="1" x14ac:dyDescent="0.3">
      <c r="C258" s="103"/>
      <c r="D258" s="3"/>
      <c r="L258" s="107"/>
    </row>
    <row r="259" spans="3:12" ht="15.75" customHeight="1" x14ac:dyDescent="0.3">
      <c r="C259" s="103"/>
      <c r="D259" s="3"/>
      <c r="L259" s="107"/>
    </row>
    <row r="260" spans="3:12" ht="15.75" customHeight="1" x14ac:dyDescent="0.3">
      <c r="C260" s="103"/>
      <c r="D260" s="3"/>
      <c r="L260" s="107"/>
    </row>
    <row r="261" spans="3:12" ht="15.75" customHeight="1" x14ac:dyDescent="0.3">
      <c r="C261" s="103"/>
      <c r="D261" s="3"/>
      <c r="L261" s="107"/>
    </row>
    <row r="262" spans="3:12" ht="15.75" customHeight="1" x14ac:dyDescent="0.3">
      <c r="C262" s="103"/>
      <c r="D262" s="3"/>
      <c r="L262" s="107"/>
    </row>
    <row r="263" spans="3:12" ht="15.75" customHeight="1" x14ac:dyDescent="0.3">
      <c r="C263" s="103"/>
      <c r="D263" s="3"/>
      <c r="L263" s="107"/>
    </row>
    <row r="264" spans="3:12" ht="15.75" customHeight="1" x14ac:dyDescent="0.3">
      <c r="C264" s="103"/>
      <c r="D264" s="3"/>
      <c r="L264" s="107"/>
    </row>
    <row r="265" spans="3:12" ht="15.75" customHeight="1" x14ac:dyDescent="0.3">
      <c r="C265" s="103"/>
      <c r="D265" s="3"/>
      <c r="L265" s="107"/>
    </row>
    <row r="266" spans="3:12" ht="15.75" customHeight="1" x14ac:dyDescent="0.3">
      <c r="C266" s="103"/>
      <c r="D266" s="3"/>
      <c r="L266" s="107"/>
    </row>
    <row r="267" spans="3:12" ht="15.75" customHeight="1" x14ac:dyDescent="0.3">
      <c r="C267" s="103"/>
      <c r="D267" s="3"/>
      <c r="L267" s="107"/>
    </row>
    <row r="268" spans="3:12" ht="15.75" customHeight="1" x14ac:dyDescent="0.3">
      <c r="C268" s="103"/>
      <c r="D268" s="3"/>
      <c r="L268" s="107"/>
    </row>
    <row r="269" spans="3:12" ht="15.75" customHeight="1" x14ac:dyDescent="0.3">
      <c r="C269" s="103"/>
      <c r="D269" s="3"/>
      <c r="L269" s="107"/>
    </row>
    <row r="270" spans="3:12" ht="15.75" customHeight="1" x14ac:dyDescent="0.3">
      <c r="C270" s="103"/>
      <c r="D270" s="3"/>
      <c r="L270" s="107"/>
    </row>
    <row r="271" spans="3:12" ht="15.75" customHeight="1" x14ac:dyDescent="0.3">
      <c r="C271" s="103"/>
      <c r="D271" s="3"/>
      <c r="L271" s="107"/>
    </row>
    <row r="272" spans="3:12" ht="15.75" customHeight="1" x14ac:dyDescent="0.3">
      <c r="C272" s="103"/>
      <c r="D272" s="3"/>
      <c r="L272" s="107"/>
    </row>
    <row r="273" spans="3:12" ht="15.75" customHeight="1" x14ac:dyDescent="0.3">
      <c r="C273" s="103"/>
      <c r="D273" s="3"/>
      <c r="L273" s="107"/>
    </row>
    <row r="274" spans="3:12" ht="15.75" customHeight="1" x14ac:dyDescent="0.3">
      <c r="C274" s="103"/>
      <c r="D274" s="3"/>
      <c r="L274" s="107"/>
    </row>
    <row r="275" spans="3:12" ht="15.75" customHeight="1" x14ac:dyDescent="0.3">
      <c r="C275" s="103"/>
      <c r="D275" s="3"/>
      <c r="L275" s="107"/>
    </row>
    <row r="276" spans="3:12" ht="15.75" customHeight="1" x14ac:dyDescent="0.3">
      <c r="C276" s="103"/>
      <c r="D276" s="3"/>
      <c r="L276" s="107"/>
    </row>
    <row r="277" spans="3:12" ht="15.75" customHeight="1" x14ac:dyDescent="0.3">
      <c r="C277" s="103"/>
      <c r="D277" s="3"/>
      <c r="L277" s="107"/>
    </row>
    <row r="278" spans="3:12" ht="15.75" customHeight="1" x14ac:dyDescent="0.3">
      <c r="C278" s="103"/>
      <c r="D278" s="3"/>
      <c r="L278" s="107"/>
    </row>
    <row r="279" spans="3:12" ht="15.75" customHeight="1" x14ac:dyDescent="0.3">
      <c r="C279" s="103"/>
      <c r="D279" s="3"/>
      <c r="L279" s="107"/>
    </row>
    <row r="280" spans="3:12" ht="15.75" customHeight="1" x14ac:dyDescent="0.3">
      <c r="C280" s="103"/>
      <c r="D280" s="3"/>
      <c r="L280" s="107"/>
    </row>
    <row r="281" spans="3:12" ht="15.75" customHeight="1" x14ac:dyDescent="0.3">
      <c r="C281" s="103"/>
      <c r="D281" s="3"/>
      <c r="L281" s="107"/>
    </row>
    <row r="282" spans="3:12" ht="15.75" customHeight="1" x14ac:dyDescent="0.3">
      <c r="C282" s="103"/>
      <c r="D282" s="3"/>
      <c r="L282" s="107"/>
    </row>
    <row r="283" spans="3:12" ht="15.75" customHeight="1" x14ac:dyDescent="0.3">
      <c r="C283" s="103"/>
      <c r="D283" s="3"/>
      <c r="L283" s="107"/>
    </row>
    <row r="284" spans="3:12" ht="15.75" customHeight="1" x14ac:dyDescent="0.3">
      <c r="C284" s="103"/>
      <c r="D284" s="3"/>
      <c r="L284" s="107"/>
    </row>
    <row r="285" spans="3:12" ht="15.75" customHeight="1" x14ac:dyDescent="0.3">
      <c r="C285" s="103"/>
      <c r="D285" s="3"/>
      <c r="L285" s="107"/>
    </row>
    <row r="286" spans="3:12" ht="15.75" customHeight="1" x14ac:dyDescent="0.3">
      <c r="C286" s="103"/>
      <c r="D286" s="3"/>
      <c r="L286" s="107"/>
    </row>
    <row r="287" spans="3:12" ht="15.75" customHeight="1" x14ac:dyDescent="0.3">
      <c r="C287" s="103"/>
      <c r="D287" s="3"/>
      <c r="L287" s="107"/>
    </row>
    <row r="288" spans="3:12" ht="15.75" customHeight="1" x14ac:dyDescent="0.3">
      <c r="C288" s="103"/>
      <c r="D288" s="3"/>
      <c r="L288" s="107"/>
    </row>
    <row r="289" spans="3:12" ht="15.75" customHeight="1" x14ac:dyDescent="0.3">
      <c r="C289" s="103"/>
      <c r="D289" s="3"/>
      <c r="L289" s="107"/>
    </row>
    <row r="290" spans="3:12" ht="15.75" customHeight="1" x14ac:dyDescent="0.3">
      <c r="C290" s="103"/>
      <c r="D290" s="3"/>
      <c r="L290" s="107"/>
    </row>
    <row r="291" spans="3:12" ht="15.75" customHeight="1" x14ac:dyDescent="0.3">
      <c r="C291" s="103"/>
      <c r="D291" s="3"/>
      <c r="L291" s="107"/>
    </row>
    <row r="292" spans="3:12" ht="15.75" customHeight="1" x14ac:dyDescent="0.3">
      <c r="C292" s="103"/>
      <c r="D292" s="3"/>
      <c r="L292" s="107"/>
    </row>
    <row r="293" spans="3:12" ht="15.75" customHeight="1" x14ac:dyDescent="0.3">
      <c r="C293" s="103"/>
      <c r="D293" s="3"/>
      <c r="L293" s="107"/>
    </row>
    <row r="294" spans="3:12" ht="15.75" customHeight="1" x14ac:dyDescent="0.3">
      <c r="C294" s="103"/>
      <c r="D294" s="3"/>
      <c r="L294" s="107"/>
    </row>
    <row r="295" spans="3:12" ht="15.75" customHeight="1" x14ac:dyDescent="0.3">
      <c r="C295" s="103"/>
      <c r="D295" s="3"/>
      <c r="L295" s="107"/>
    </row>
    <row r="296" spans="3:12" ht="15.75" customHeight="1" x14ac:dyDescent="0.3">
      <c r="C296" s="103"/>
      <c r="D296" s="3"/>
      <c r="L296" s="107"/>
    </row>
    <row r="297" spans="3:12" ht="15.75" customHeight="1" x14ac:dyDescent="0.3">
      <c r="C297" s="103"/>
      <c r="D297" s="3"/>
      <c r="L297" s="107"/>
    </row>
    <row r="298" spans="3:12" ht="15.75" customHeight="1" x14ac:dyDescent="0.3">
      <c r="C298" s="103"/>
      <c r="D298" s="3"/>
      <c r="L298" s="107"/>
    </row>
    <row r="299" spans="3:12" ht="15.75" customHeight="1" x14ac:dyDescent="0.3">
      <c r="C299" s="103"/>
      <c r="D299" s="3"/>
      <c r="L299" s="107"/>
    </row>
    <row r="300" spans="3:12" ht="15.75" customHeight="1" x14ac:dyDescent="0.3">
      <c r="C300" s="103"/>
      <c r="D300" s="3"/>
      <c r="L300" s="107"/>
    </row>
    <row r="301" spans="3:12" ht="15.75" customHeight="1" x14ac:dyDescent="0.3">
      <c r="C301" s="103"/>
      <c r="D301" s="3"/>
      <c r="L301" s="107"/>
    </row>
    <row r="302" spans="3:12" ht="15.75" customHeight="1" x14ac:dyDescent="0.3">
      <c r="C302" s="103"/>
      <c r="D302" s="3"/>
      <c r="L302" s="107"/>
    </row>
    <row r="303" spans="3:12" ht="15.75" customHeight="1" x14ac:dyDescent="0.3">
      <c r="C303" s="103"/>
      <c r="D303" s="3"/>
      <c r="L303" s="107"/>
    </row>
    <row r="304" spans="3:12" ht="15.75" customHeight="1" x14ac:dyDescent="0.3">
      <c r="C304" s="103"/>
      <c r="D304" s="3"/>
      <c r="L304" s="107"/>
    </row>
    <row r="305" spans="3:12" ht="15.75" customHeight="1" x14ac:dyDescent="0.3">
      <c r="C305" s="103"/>
      <c r="D305" s="3"/>
      <c r="L305" s="107"/>
    </row>
    <row r="306" spans="3:12" ht="15.75" customHeight="1" x14ac:dyDescent="0.3">
      <c r="C306" s="103"/>
      <c r="D306" s="3"/>
      <c r="L306" s="107"/>
    </row>
    <row r="307" spans="3:12" ht="15.75" customHeight="1" x14ac:dyDescent="0.3">
      <c r="C307" s="103"/>
      <c r="D307" s="3"/>
      <c r="L307" s="107"/>
    </row>
    <row r="308" spans="3:12" ht="15.75" customHeight="1" x14ac:dyDescent="0.3">
      <c r="C308" s="103"/>
      <c r="D308" s="3"/>
      <c r="L308" s="107"/>
    </row>
    <row r="309" spans="3:12" ht="15.75" customHeight="1" x14ac:dyDescent="0.3">
      <c r="C309" s="103"/>
      <c r="D309" s="3"/>
      <c r="L309" s="107"/>
    </row>
    <row r="310" spans="3:12" ht="15.75" customHeight="1" x14ac:dyDescent="0.3">
      <c r="C310" s="103"/>
      <c r="D310" s="3"/>
      <c r="L310" s="107"/>
    </row>
    <row r="311" spans="3:12" ht="15.75" customHeight="1" x14ac:dyDescent="0.3">
      <c r="C311" s="103"/>
      <c r="D311" s="3"/>
      <c r="L311" s="107"/>
    </row>
    <row r="312" spans="3:12" ht="15.75" customHeight="1" x14ac:dyDescent="0.3">
      <c r="C312" s="103"/>
      <c r="D312" s="3"/>
      <c r="L312" s="107"/>
    </row>
    <row r="313" spans="3:12" ht="15.75" customHeight="1" x14ac:dyDescent="0.3">
      <c r="C313" s="103"/>
      <c r="D313" s="3"/>
      <c r="L313" s="107"/>
    </row>
    <row r="314" spans="3:12" ht="15.75" customHeight="1" x14ac:dyDescent="0.3">
      <c r="C314" s="103"/>
      <c r="D314" s="3"/>
      <c r="L314" s="107"/>
    </row>
    <row r="315" spans="3:12" ht="15.75" customHeight="1" x14ac:dyDescent="0.3">
      <c r="C315" s="103"/>
      <c r="D315" s="3"/>
      <c r="L315" s="107"/>
    </row>
    <row r="316" spans="3:12" ht="15.75" customHeight="1" x14ac:dyDescent="0.3">
      <c r="C316" s="103"/>
      <c r="D316" s="3"/>
      <c r="L316" s="107"/>
    </row>
    <row r="317" spans="3:12" ht="15.75" customHeight="1" x14ac:dyDescent="0.3">
      <c r="C317" s="103"/>
      <c r="D317" s="3"/>
      <c r="L317" s="107"/>
    </row>
    <row r="318" spans="3:12" ht="15.75" customHeight="1" x14ac:dyDescent="0.3">
      <c r="C318" s="103"/>
      <c r="D318" s="3"/>
      <c r="L318" s="107"/>
    </row>
    <row r="319" spans="3:12" ht="15.75" customHeight="1" x14ac:dyDescent="0.3">
      <c r="C319" s="103"/>
      <c r="D319" s="3"/>
      <c r="L319" s="107"/>
    </row>
    <row r="320" spans="3:12" ht="15.75" customHeight="1" x14ac:dyDescent="0.3">
      <c r="C320" s="103"/>
      <c r="D320" s="3"/>
      <c r="L320" s="107"/>
    </row>
    <row r="321" spans="3:12" ht="15.75" customHeight="1" x14ac:dyDescent="0.3">
      <c r="C321" s="103"/>
      <c r="D321" s="3"/>
      <c r="L321" s="107"/>
    </row>
    <row r="322" spans="3:12" ht="15.75" customHeight="1" x14ac:dyDescent="0.3">
      <c r="C322" s="103"/>
      <c r="D322" s="3"/>
      <c r="L322" s="107"/>
    </row>
    <row r="323" spans="3:12" ht="15.75" customHeight="1" x14ac:dyDescent="0.3">
      <c r="C323" s="103"/>
      <c r="D323" s="3"/>
      <c r="L323" s="107"/>
    </row>
    <row r="324" spans="3:12" ht="15.75" customHeight="1" x14ac:dyDescent="0.3">
      <c r="C324" s="103"/>
      <c r="D324" s="3"/>
      <c r="L324" s="107"/>
    </row>
    <row r="325" spans="3:12" ht="15.75" customHeight="1" x14ac:dyDescent="0.3">
      <c r="C325" s="103"/>
      <c r="D325" s="3"/>
      <c r="L325" s="107"/>
    </row>
    <row r="326" spans="3:12" ht="15.75" customHeight="1" x14ac:dyDescent="0.3">
      <c r="C326" s="103"/>
      <c r="D326" s="3"/>
      <c r="L326" s="107"/>
    </row>
    <row r="327" spans="3:12" ht="15.75" customHeight="1" x14ac:dyDescent="0.3">
      <c r="C327" s="103"/>
      <c r="D327" s="3"/>
      <c r="L327" s="107"/>
    </row>
    <row r="328" spans="3:12" ht="15.75" customHeight="1" x14ac:dyDescent="0.3">
      <c r="C328" s="103"/>
      <c r="D328" s="3"/>
      <c r="L328" s="107"/>
    </row>
    <row r="329" spans="3:12" ht="15.75" customHeight="1" x14ac:dyDescent="0.3">
      <c r="C329" s="103"/>
      <c r="D329" s="3"/>
      <c r="L329" s="107"/>
    </row>
    <row r="330" spans="3:12" ht="15.75" customHeight="1" x14ac:dyDescent="0.3">
      <c r="C330" s="103"/>
      <c r="D330" s="3"/>
      <c r="L330" s="107"/>
    </row>
    <row r="331" spans="3:12" ht="15.75" customHeight="1" x14ac:dyDescent="0.3">
      <c r="C331" s="103"/>
      <c r="D331" s="3"/>
      <c r="L331" s="107"/>
    </row>
    <row r="332" spans="3:12" ht="15.75" customHeight="1" x14ac:dyDescent="0.3">
      <c r="C332" s="103"/>
      <c r="D332" s="3"/>
      <c r="L332" s="107"/>
    </row>
    <row r="333" spans="3:12" ht="15.75" customHeight="1" x14ac:dyDescent="0.3">
      <c r="C333" s="103"/>
      <c r="D333" s="3"/>
      <c r="L333" s="107"/>
    </row>
    <row r="334" spans="3:12" ht="15.75" customHeight="1" x14ac:dyDescent="0.3">
      <c r="C334" s="103"/>
      <c r="D334" s="3"/>
      <c r="L334" s="107"/>
    </row>
    <row r="335" spans="3:12" ht="15.75" customHeight="1" x14ac:dyDescent="0.3">
      <c r="C335" s="103"/>
      <c r="D335" s="3"/>
      <c r="L335" s="107"/>
    </row>
    <row r="336" spans="3:12" ht="15.75" customHeight="1" x14ac:dyDescent="0.3">
      <c r="C336" s="103"/>
      <c r="D336" s="3"/>
      <c r="L336" s="107"/>
    </row>
    <row r="337" spans="3:12" ht="15.75" customHeight="1" x14ac:dyDescent="0.3">
      <c r="C337" s="103"/>
      <c r="D337" s="3"/>
      <c r="L337" s="107"/>
    </row>
    <row r="338" spans="3:12" ht="15.75" customHeight="1" x14ac:dyDescent="0.3">
      <c r="C338" s="103"/>
      <c r="D338" s="3"/>
      <c r="L338" s="107"/>
    </row>
    <row r="339" spans="3:12" ht="15.75" customHeight="1" x14ac:dyDescent="0.3">
      <c r="C339" s="103"/>
      <c r="D339" s="3"/>
      <c r="L339" s="107"/>
    </row>
    <row r="340" spans="3:12" ht="15.75" customHeight="1" x14ac:dyDescent="0.3">
      <c r="C340" s="103"/>
      <c r="D340" s="3"/>
      <c r="L340" s="107"/>
    </row>
    <row r="341" spans="3:12" ht="15.75" customHeight="1" x14ac:dyDescent="0.3">
      <c r="C341" s="103"/>
      <c r="D341" s="3"/>
      <c r="L341" s="107"/>
    </row>
    <row r="342" spans="3:12" ht="15.75" customHeight="1" x14ac:dyDescent="0.3">
      <c r="C342" s="103"/>
      <c r="D342" s="3"/>
      <c r="L342" s="107"/>
    </row>
    <row r="343" spans="3:12" ht="15.75" customHeight="1" x14ac:dyDescent="0.3">
      <c r="C343" s="103"/>
      <c r="D343" s="3"/>
      <c r="L343" s="107"/>
    </row>
    <row r="344" spans="3:12" ht="15.75" customHeight="1" x14ac:dyDescent="0.3">
      <c r="C344" s="103"/>
      <c r="D344" s="3"/>
      <c r="L344" s="107"/>
    </row>
    <row r="345" spans="3:12" ht="15.75" customHeight="1" x14ac:dyDescent="0.3">
      <c r="C345" s="103"/>
      <c r="D345" s="3"/>
      <c r="L345" s="107"/>
    </row>
    <row r="346" spans="3:12" ht="15.75" customHeight="1" x14ac:dyDescent="0.3">
      <c r="C346" s="103"/>
      <c r="D346" s="3"/>
      <c r="L346" s="107"/>
    </row>
    <row r="347" spans="3:12" ht="15.75" customHeight="1" x14ac:dyDescent="0.3">
      <c r="C347" s="103"/>
      <c r="D347" s="3"/>
      <c r="L347" s="107"/>
    </row>
    <row r="348" spans="3:12" ht="15.75" customHeight="1" x14ac:dyDescent="0.3">
      <c r="C348" s="103"/>
      <c r="D348" s="3"/>
      <c r="L348" s="107"/>
    </row>
    <row r="349" spans="3:12" ht="15.75" customHeight="1" x14ac:dyDescent="0.3">
      <c r="C349" s="103"/>
      <c r="D349" s="3"/>
      <c r="L349" s="107"/>
    </row>
    <row r="350" spans="3:12" ht="15.75" customHeight="1" x14ac:dyDescent="0.3">
      <c r="C350" s="103"/>
      <c r="D350" s="3"/>
      <c r="L350" s="107"/>
    </row>
    <row r="351" spans="3:12" ht="15.75" customHeight="1" x14ac:dyDescent="0.3">
      <c r="C351" s="103"/>
      <c r="D351" s="3"/>
      <c r="L351" s="107"/>
    </row>
    <row r="352" spans="3:12" ht="15.75" customHeight="1" x14ac:dyDescent="0.3">
      <c r="C352" s="103"/>
      <c r="D352" s="3"/>
      <c r="L352" s="107"/>
    </row>
    <row r="353" spans="3:12" ht="15.75" customHeight="1" x14ac:dyDescent="0.3">
      <c r="C353" s="103"/>
      <c r="D353" s="3"/>
      <c r="L353" s="107"/>
    </row>
    <row r="354" spans="3:12" ht="15.75" customHeight="1" x14ac:dyDescent="0.3">
      <c r="C354" s="103"/>
      <c r="D354" s="3"/>
      <c r="L354" s="107"/>
    </row>
    <row r="355" spans="3:12" ht="15.75" customHeight="1" x14ac:dyDescent="0.3">
      <c r="C355" s="103"/>
      <c r="D355" s="3"/>
      <c r="L355" s="107"/>
    </row>
    <row r="356" spans="3:12" ht="15.75" customHeight="1" x14ac:dyDescent="0.3">
      <c r="C356" s="103"/>
      <c r="D356" s="3"/>
      <c r="L356" s="107"/>
    </row>
    <row r="357" spans="3:12" ht="15.75" customHeight="1" x14ac:dyDescent="0.3">
      <c r="C357" s="103"/>
      <c r="D357" s="3"/>
      <c r="L357" s="107"/>
    </row>
    <row r="358" spans="3:12" ht="15.75" customHeight="1" x14ac:dyDescent="0.3">
      <c r="C358" s="103"/>
      <c r="D358" s="3"/>
      <c r="L358" s="107"/>
    </row>
    <row r="359" spans="3:12" ht="15.75" customHeight="1" x14ac:dyDescent="0.3">
      <c r="C359" s="103"/>
      <c r="D359" s="3"/>
      <c r="L359" s="107"/>
    </row>
    <row r="360" spans="3:12" ht="15.75" customHeight="1" x14ac:dyDescent="0.3">
      <c r="C360" s="103"/>
      <c r="D360" s="3"/>
      <c r="L360" s="107"/>
    </row>
    <row r="361" spans="3:12" ht="15.75" customHeight="1" x14ac:dyDescent="0.3">
      <c r="C361" s="103"/>
      <c r="D361" s="3"/>
      <c r="L361" s="107"/>
    </row>
    <row r="362" spans="3:12" ht="15.75" customHeight="1" x14ac:dyDescent="0.3">
      <c r="C362" s="103"/>
      <c r="D362" s="3"/>
      <c r="L362" s="107"/>
    </row>
    <row r="363" spans="3:12" ht="15.75" customHeight="1" x14ac:dyDescent="0.3">
      <c r="C363" s="103"/>
      <c r="D363" s="3"/>
      <c r="L363" s="107"/>
    </row>
    <row r="364" spans="3:12" ht="15.75" customHeight="1" x14ac:dyDescent="0.3">
      <c r="C364" s="103"/>
      <c r="D364" s="3"/>
      <c r="L364" s="107"/>
    </row>
    <row r="365" spans="3:12" ht="15.75" customHeight="1" x14ac:dyDescent="0.3">
      <c r="C365" s="103"/>
      <c r="D365" s="3"/>
      <c r="L365" s="107"/>
    </row>
    <row r="366" spans="3:12" ht="15.75" customHeight="1" x14ac:dyDescent="0.3">
      <c r="C366" s="103"/>
      <c r="D366" s="3"/>
      <c r="L366" s="107"/>
    </row>
    <row r="367" spans="3:12" ht="15.75" customHeight="1" x14ac:dyDescent="0.3">
      <c r="C367" s="103"/>
      <c r="D367" s="3"/>
      <c r="L367" s="107"/>
    </row>
    <row r="368" spans="3:12" ht="15.75" customHeight="1" x14ac:dyDescent="0.3">
      <c r="C368" s="103"/>
      <c r="D368" s="3"/>
      <c r="L368" s="107"/>
    </row>
    <row r="369" spans="3:12" ht="15.75" customHeight="1" x14ac:dyDescent="0.3">
      <c r="C369" s="103"/>
      <c r="D369" s="3"/>
      <c r="L369" s="107"/>
    </row>
    <row r="370" spans="3:12" ht="15.75" customHeight="1" x14ac:dyDescent="0.3">
      <c r="C370" s="103"/>
      <c r="D370" s="3"/>
      <c r="L370" s="107"/>
    </row>
    <row r="371" spans="3:12" ht="15.75" customHeight="1" x14ac:dyDescent="0.3">
      <c r="C371" s="103"/>
      <c r="D371" s="3"/>
      <c r="L371" s="107"/>
    </row>
    <row r="372" spans="3:12" ht="15.75" customHeight="1" x14ac:dyDescent="0.3">
      <c r="C372" s="103"/>
      <c r="D372" s="3"/>
      <c r="L372" s="107"/>
    </row>
    <row r="373" spans="3:12" ht="15.75" customHeight="1" x14ac:dyDescent="0.3">
      <c r="C373" s="103"/>
      <c r="D373" s="3"/>
      <c r="L373" s="107"/>
    </row>
    <row r="374" spans="3:12" ht="15.75" customHeight="1" x14ac:dyDescent="0.3">
      <c r="C374" s="103"/>
      <c r="D374" s="3"/>
      <c r="L374" s="107"/>
    </row>
    <row r="375" spans="3:12" ht="15.75" customHeight="1" x14ac:dyDescent="0.3">
      <c r="C375" s="103"/>
      <c r="D375" s="3"/>
      <c r="L375" s="107"/>
    </row>
    <row r="376" spans="3:12" ht="15.75" customHeight="1" x14ac:dyDescent="0.3">
      <c r="C376" s="103"/>
      <c r="D376" s="3"/>
      <c r="L376" s="107"/>
    </row>
    <row r="377" spans="3:12" ht="15.75" customHeight="1" x14ac:dyDescent="0.3">
      <c r="C377" s="103"/>
      <c r="D377" s="3"/>
      <c r="L377" s="107"/>
    </row>
    <row r="378" spans="3:12" ht="15.75" customHeight="1" x14ac:dyDescent="0.3">
      <c r="C378" s="103"/>
      <c r="D378" s="3"/>
      <c r="L378" s="107"/>
    </row>
    <row r="379" spans="3:12" ht="15.75" customHeight="1" x14ac:dyDescent="0.3">
      <c r="C379" s="103"/>
      <c r="D379" s="3"/>
      <c r="L379" s="107"/>
    </row>
    <row r="380" spans="3:12" ht="15.75" customHeight="1" x14ac:dyDescent="0.3">
      <c r="C380" s="103"/>
      <c r="D380" s="3"/>
      <c r="L380" s="107"/>
    </row>
    <row r="381" spans="3:12" ht="15.75" customHeight="1" x14ac:dyDescent="0.3">
      <c r="C381" s="103"/>
      <c r="D381" s="3"/>
      <c r="L381" s="107"/>
    </row>
    <row r="382" spans="3:12" ht="15.75" customHeight="1" x14ac:dyDescent="0.3">
      <c r="C382" s="103"/>
      <c r="D382" s="3"/>
      <c r="L382" s="107"/>
    </row>
    <row r="383" spans="3:12" ht="15.75" customHeight="1" x14ac:dyDescent="0.3">
      <c r="C383" s="103"/>
      <c r="D383" s="3"/>
      <c r="L383" s="107"/>
    </row>
    <row r="384" spans="3:12" ht="15.75" customHeight="1" x14ac:dyDescent="0.3">
      <c r="C384" s="103"/>
      <c r="D384" s="3"/>
      <c r="L384" s="107"/>
    </row>
    <row r="385" spans="3:12" ht="15.75" customHeight="1" x14ac:dyDescent="0.3">
      <c r="C385" s="103"/>
      <c r="D385" s="3"/>
      <c r="L385" s="107"/>
    </row>
    <row r="386" spans="3:12" ht="15.75" customHeight="1" x14ac:dyDescent="0.3">
      <c r="C386" s="103"/>
      <c r="D386" s="3"/>
      <c r="L386" s="107"/>
    </row>
    <row r="387" spans="3:12" ht="15.75" customHeight="1" x14ac:dyDescent="0.3">
      <c r="C387" s="103"/>
      <c r="D387" s="3"/>
      <c r="L387" s="107"/>
    </row>
    <row r="388" spans="3:12" ht="15.75" customHeight="1" x14ac:dyDescent="0.3">
      <c r="C388" s="103"/>
      <c r="D388" s="3"/>
      <c r="L388" s="107"/>
    </row>
    <row r="389" spans="3:12" ht="15.75" customHeight="1" x14ac:dyDescent="0.3">
      <c r="C389" s="103"/>
      <c r="D389" s="3"/>
      <c r="L389" s="107"/>
    </row>
    <row r="390" spans="3:12" ht="15.75" customHeight="1" x14ac:dyDescent="0.3">
      <c r="C390" s="103"/>
      <c r="D390" s="3"/>
      <c r="L390" s="107"/>
    </row>
    <row r="391" spans="3:12" ht="15.75" customHeight="1" x14ac:dyDescent="0.3">
      <c r="C391" s="103"/>
      <c r="D391" s="3"/>
      <c r="L391" s="107"/>
    </row>
    <row r="392" spans="3:12" ht="15.75" customHeight="1" x14ac:dyDescent="0.3">
      <c r="C392" s="103"/>
      <c r="D392" s="3"/>
      <c r="L392" s="107"/>
    </row>
    <row r="393" spans="3:12" ht="15.75" customHeight="1" x14ac:dyDescent="0.3">
      <c r="C393" s="103"/>
      <c r="D393" s="3"/>
      <c r="L393" s="107"/>
    </row>
    <row r="394" spans="3:12" ht="15.75" customHeight="1" x14ac:dyDescent="0.3">
      <c r="C394" s="103"/>
      <c r="D394" s="3"/>
      <c r="L394" s="107"/>
    </row>
    <row r="395" spans="3:12" ht="15.75" customHeight="1" x14ac:dyDescent="0.3">
      <c r="C395" s="103"/>
      <c r="D395" s="3"/>
      <c r="L395" s="107"/>
    </row>
    <row r="396" spans="3:12" ht="15.75" customHeight="1" x14ac:dyDescent="0.3">
      <c r="C396" s="103"/>
      <c r="D396" s="3"/>
      <c r="L396" s="107"/>
    </row>
    <row r="397" spans="3:12" ht="15.75" customHeight="1" x14ac:dyDescent="0.3">
      <c r="C397" s="103"/>
      <c r="D397" s="3"/>
      <c r="L397" s="107"/>
    </row>
    <row r="398" spans="3:12" ht="15.75" customHeight="1" x14ac:dyDescent="0.3">
      <c r="C398" s="103"/>
      <c r="D398" s="3"/>
      <c r="L398" s="107"/>
    </row>
    <row r="399" spans="3:12" ht="15.75" customHeight="1" x14ac:dyDescent="0.3">
      <c r="C399" s="103"/>
      <c r="D399" s="3"/>
      <c r="L399" s="107"/>
    </row>
    <row r="400" spans="3:12" ht="15.75" customHeight="1" x14ac:dyDescent="0.3">
      <c r="C400" s="103"/>
      <c r="D400" s="3"/>
      <c r="L400" s="107"/>
    </row>
    <row r="401" spans="3:12" ht="15.75" customHeight="1" x14ac:dyDescent="0.3">
      <c r="C401" s="103"/>
      <c r="D401" s="3"/>
      <c r="L401" s="107"/>
    </row>
    <row r="402" spans="3:12" ht="15.75" customHeight="1" x14ac:dyDescent="0.3">
      <c r="C402" s="103"/>
      <c r="D402" s="3"/>
      <c r="L402" s="107"/>
    </row>
    <row r="403" spans="3:12" ht="15.75" customHeight="1" x14ac:dyDescent="0.3">
      <c r="C403" s="103"/>
      <c r="D403" s="3"/>
      <c r="L403" s="107"/>
    </row>
    <row r="404" spans="3:12" ht="15.75" customHeight="1" x14ac:dyDescent="0.3">
      <c r="C404" s="103"/>
      <c r="D404" s="3"/>
      <c r="L404" s="107"/>
    </row>
    <row r="405" spans="3:12" ht="15.75" customHeight="1" x14ac:dyDescent="0.3">
      <c r="C405" s="103"/>
      <c r="D405" s="3"/>
      <c r="L405" s="107"/>
    </row>
    <row r="406" spans="3:12" ht="15.75" customHeight="1" x14ac:dyDescent="0.3">
      <c r="C406" s="103"/>
      <c r="D406" s="3"/>
      <c r="L406" s="107"/>
    </row>
    <row r="407" spans="3:12" ht="15.75" customHeight="1" x14ac:dyDescent="0.3">
      <c r="C407" s="103"/>
      <c r="D407" s="3"/>
      <c r="L407" s="107"/>
    </row>
    <row r="408" spans="3:12" ht="15.75" customHeight="1" x14ac:dyDescent="0.3">
      <c r="C408" s="103"/>
      <c r="D408" s="3"/>
      <c r="L408" s="107"/>
    </row>
    <row r="409" spans="3:12" ht="15.75" customHeight="1" x14ac:dyDescent="0.3">
      <c r="C409" s="103"/>
      <c r="D409" s="3"/>
      <c r="L409" s="107"/>
    </row>
    <row r="410" spans="3:12" ht="15.75" customHeight="1" x14ac:dyDescent="0.3">
      <c r="C410" s="103"/>
      <c r="D410" s="3"/>
      <c r="L410" s="107"/>
    </row>
    <row r="411" spans="3:12" ht="15.75" customHeight="1" x14ac:dyDescent="0.3">
      <c r="C411" s="103"/>
      <c r="D411" s="3"/>
      <c r="L411" s="107"/>
    </row>
    <row r="412" spans="3:12" ht="15.75" customHeight="1" x14ac:dyDescent="0.3">
      <c r="C412" s="103"/>
      <c r="D412" s="3"/>
      <c r="L412" s="107"/>
    </row>
    <row r="413" spans="3:12" ht="15.75" customHeight="1" x14ac:dyDescent="0.3">
      <c r="C413" s="103"/>
      <c r="D413" s="3"/>
      <c r="L413" s="107"/>
    </row>
    <row r="414" spans="3:12" ht="15.75" customHeight="1" x14ac:dyDescent="0.3">
      <c r="C414" s="103"/>
      <c r="D414" s="3"/>
      <c r="L414" s="107"/>
    </row>
    <row r="415" spans="3:12" ht="15.75" customHeight="1" x14ac:dyDescent="0.3">
      <c r="C415" s="103"/>
      <c r="D415" s="3"/>
      <c r="L415" s="107"/>
    </row>
    <row r="416" spans="3:12" ht="15.75" customHeight="1" x14ac:dyDescent="0.3">
      <c r="C416" s="103"/>
      <c r="D416" s="3"/>
      <c r="L416" s="107"/>
    </row>
    <row r="417" spans="3:12" ht="15.75" customHeight="1" x14ac:dyDescent="0.3">
      <c r="C417" s="103"/>
      <c r="D417" s="3"/>
      <c r="L417" s="107"/>
    </row>
    <row r="418" spans="3:12" ht="15.75" customHeight="1" x14ac:dyDescent="0.3">
      <c r="C418" s="103"/>
      <c r="D418" s="3"/>
      <c r="L418" s="107"/>
    </row>
    <row r="419" spans="3:12" ht="15.75" customHeight="1" x14ac:dyDescent="0.3">
      <c r="C419" s="103"/>
      <c r="D419" s="3"/>
      <c r="L419" s="107"/>
    </row>
    <row r="420" spans="3:12" ht="15.75" customHeight="1" x14ac:dyDescent="0.3">
      <c r="C420" s="103"/>
      <c r="D420" s="3"/>
      <c r="L420" s="107"/>
    </row>
    <row r="421" spans="3:12" ht="15.75" customHeight="1" x14ac:dyDescent="0.3">
      <c r="C421" s="103"/>
      <c r="D421" s="3"/>
      <c r="L421" s="107"/>
    </row>
    <row r="422" spans="3:12" ht="15.75" customHeight="1" x14ac:dyDescent="0.3">
      <c r="C422" s="103"/>
      <c r="D422" s="3"/>
      <c r="L422" s="107"/>
    </row>
    <row r="423" spans="3:12" ht="15.75" customHeight="1" x14ac:dyDescent="0.3">
      <c r="C423" s="103"/>
      <c r="D423" s="3"/>
      <c r="L423" s="107"/>
    </row>
    <row r="424" spans="3:12" ht="15.75" customHeight="1" x14ac:dyDescent="0.3">
      <c r="C424" s="103"/>
      <c r="D424" s="3"/>
      <c r="L424" s="107"/>
    </row>
    <row r="425" spans="3:12" ht="15.75" customHeight="1" x14ac:dyDescent="0.3">
      <c r="C425" s="103"/>
      <c r="D425" s="3"/>
      <c r="L425" s="107"/>
    </row>
    <row r="426" spans="3:12" ht="15.75" customHeight="1" x14ac:dyDescent="0.3">
      <c r="C426" s="103"/>
      <c r="D426" s="3"/>
      <c r="L426" s="107"/>
    </row>
    <row r="427" spans="3:12" ht="15.75" customHeight="1" x14ac:dyDescent="0.3">
      <c r="C427" s="103"/>
      <c r="D427" s="3"/>
      <c r="L427" s="107"/>
    </row>
    <row r="428" spans="3:12" ht="15.75" customHeight="1" x14ac:dyDescent="0.3">
      <c r="C428" s="103"/>
      <c r="D428" s="3"/>
      <c r="L428" s="107"/>
    </row>
    <row r="429" spans="3:12" ht="15.75" customHeight="1" x14ac:dyDescent="0.3">
      <c r="C429" s="103"/>
      <c r="D429" s="3"/>
      <c r="L429" s="107"/>
    </row>
    <row r="430" spans="3:12" ht="15.75" customHeight="1" x14ac:dyDescent="0.3">
      <c r="C430" s="103"/>
      <c r="D430" s="3"/>
      <c r="L430" s="107"/>
    </row>
    <row r="431" spans="3:12" ht="15.75" customHeight="1" x14ac:dyDescent="0.3">
      <c r="C431" s="103"/>
      <c r="D431" s="3"/>
      <c r="L431" s="107"/>
    </row>
    <row r="432" spans="3:12" ht="15.75" customHeight="1" x14ac:dyDescent="0.3">
      <c r="C432" s="103"/>
      <c r="D432" s="3"/>
      <c r="L432" s="107"/>
    </row>
    <row r="433" spans="3:12" ht="15.75" customHeight="1" x14ac:dyDescent="0.3">
      <c r="C433" s="103"/>
      <c r="D433" s="3"/>
      <c r="L433" s="107"/>
    </row>
    <row r="434" spans="3:12" ht="15.75" customHeight="1" x14ac:dyDescent="0.3">
      <c r="C434" s="103"/>
      <c r="D434" s="3"/>
      <c r="L434" s="107"/>
    </row>
    <row r="435" spans="3:12" ht="15.75" customHeight="1" x14ac:dyDescent="0.3">
      <c r="C435" s="103"/>
      <c r="D435" s="3"/>
      <c r="L435" s="107"/>
    </row>
    <row r="436" spans="3:12" ht="15.75" customHeight="1" x14ac:dyDescent="0.3">
      <c r="C436" s="103"/>
      <c r="D436" s="3"/>
      <c r="L436" s="107"/>
    </row>
    <row r="437" spans="3:12" ht="15.75" customHeight="1" x14ac:dyDescent="0.3">
      <c r="C437" s="103"/>
      <c r="D437" s="3"/>
      <c r="L437" s="107"/>
    </row>
    <row r="438" spans="3:12" ht="15.75" customHeight="1" x14ac:dyDescent="0.3">
      <c r="C438" s="103"/>
      <c r="D438" s="3"/>
      <c r="L438" s="107"/>
    </row>
    <row r="439" spans="3:12" ht="15.75" customHeight="1" x14ac:dyDescent="0.3">
      <c r="C439" s="103"/>
      <c r="D439" s="3"/>
      <c r="L439" s="107"/>
    </row>
    <row r="440" spans="3:12" ht="15.75" customHeight="1" x14ac:dyDescent="0.3">
      <c r="C440" s="103"/>
      <c r="D440" s="3"/>
      <c r="L440" s="107"/>
    </row>
    <row r="441" spans="3:12" ht="15.75" customHeight="1" x14ac:dyDescent="0.3">
      <c r="C441" s="103"/>
      <c r="D441" s="3"/>
      <c r="L441" s="107"/>
    </row>
    <row r="442" spans="3:12" ht="15.75" customHeight="1" x14ac:dyDescent="0.3">
      <c r="C442" s="103"/>
      <c r="D442" s="3"/>
      <c r="L442" s="107"/>
    </row>
    <row r="443" spans="3:12" ht="15.75" customHeight="1" x14ac:dyDescent="0.3">
      <c r="C443" s="103"/>
      <c r="D443" s="3"/>
      <c r="L443" s="107"/>
    </row>
    <row r="444" spans="3:12" ht="15.75" customHeight="1" x14ac:dyDescent="0.3">
      <c r="C444" s="103"/>
      <c r="D444" s="3"/>
      <c r="L444" s="107"/>
    </row>
    <row r="445" spans="3:12" ht="15.75" customHeight="1" x14ac:dyDescent="0.3">
      <c r="C445" s="103"/>
      <c r="D445" s="3"/>
      <c r="L445" s="107"/>
    </row>
    <row r="446" spans="3:12" ht="15.75" customHeight="1" x14ac:dyDescent="0.3">
      <c r="C446" s="103"/>
      <c r="D446" s="3"/>
      <c r="L446" s="107"/>
    </row>
    <row r="447" spans="3:12" ht="15.75" customHeight="1" x14ac:dyDescent="0.3">
      <c r="C447" s="103"/>
      <c r="D447" s="3"/>
      <c r="L447" s="107"/>
    </row>
    <row r="448" spans="3:12" ht="15.75" customHeight="1" x14ac:dyDescent="0.3">
      <c r="C448" s="103"/>
      <c r="D448" s="3"/>
      <c r="L448" s="107"/>
    </row>
    <row r="449" spans="3:12" ht="15.75" customHeight="1" x14ac:dyDescent="0.3">
      <c r="C449" s="103"/>
      <c r="D449" s="3"/>
      <c r="L449" s="107"/>
    </row>
    <row r="450" spans="3:12" ht="15.75" customHeight="1" x14ac:dyDescent="0.3">
      <c r="C450" s="103"/>
      <c r="D450" s="3"/>
      <c r="L450" s="107"/>
    </row>
    <row r="451" spans="3:12" ht="15.75" customHeight="1" x14ac:dyDescent="0.3">
      <c r="C451" s="103"/>
      <c r="D451" s="3"/>
      <c r="L451" s="107"/>
    </row>
    <row r="452" spans="3:12" ht="15.75" customHeight="1" x14ac:dyDescent="0.3">
      <c r="C452" s="103"/>
      <c r="D452" s="3"/>
      <c r="L452" s="107"/>
    </row>
    <row r="453" spans="3:12" ht="15.75" customHeight="1" x14ac:dyDescent="0.3">
      <c r="C453" s="103"/>
      <c r="D453" s="3"/>
      <c r="L453" s="107"/>
    </row>
    <row r="454" spans="3:12" ht="15.75" customHeight="1" x14ac:dyDescent="0.3">
      <c r="C454" s="103"/>
      <c r="D454" s="3"/>
      <c r="L454" s="107"/>
    </row>
    <row r="455" spans="3:12" ht="15.75" customHeight="1" x14ac:dyDescent="0.3">
      <c r="C455" s="103"/>
      <c r="D455" s="3"/>
      <c r="L455" s="107"/>
    </row>
    <row r="456" spans="3:12" ht="15.75" customHeight="1" x14ac:dyDescent="0.3">
      <c r="C456" s="103"/>
      <c r="D456" s="3"/>
      <c r="L456" s="107"/>
    </row>
    <row r="457" spans="3:12" ht="15.75" customHeight="1" x14ac:dyDescent="0.3">
      <c r="C457" s="103"/>
      <c r="D457" s="3"/>
      <c r="L457" s="107"/>
    </row>
    <row r="458" spans="3:12" ht="15.75" customHeight="1" x14ac:dyDescent="0.3">
      <c r="C458" s="103"/>
      <c r="D458" s="3"/>
      <c r="L458" s="107"/>
    </row>
    <row r="459" spans="3:12" ht="15.75" customHeight="1" x14ac:dyDescent="0.3">
      <c r="C459" s="103"/>
      <c r="D459" s="3"/>
      <c r="L459" s="107"/>
    </row>
    <row r="460" spans="3:12" ht="15.75" customHeight="1" x14ac:dyDescent="0.3">
      <c r="C460" s="103"/>
      <c r="D460" s="3"/>
      <c r="L460" s="107"/>
    </row>
    <row r="461" spans="3:12" ht="15.75" customHeight="1" x14ac:dyDescent="0.3">
      <c r="C461" s="103"/>
      <c r="D461" s="3"/>
      <c r="L461" s="107"/>
    </row>
    <row r="462" spans="3:12" ht="15.75" customHeight="1" x14ac:dyDescent="0.3">
      <c r="C462" s="103"/>
      <c r="D462" s="3"/>
      <c r="L462" s="107"/>
    </row>
    <row r="463" spans="3:12" ht="15.75" customHeight="1" x14ac:dyDescent="0.3">
      <c r="C463" s="103"/>
      <c r="D463" s="3"/>
      <c r="L463" s="107"/>
    </row>
    <row r="464" spans="3:12" ht="15.75" customHeight="1" x14ac:dyDescent="0.3">
      <c r="C464" s="103"/>
      <c r="D464" s="3"/>
      <c r="L464" s="107"/>
    </row>
    <row r="465" spans="3:12" ht="15.75" customHeight="1" x14ac:dyDescent="0.3">
      <c r="C465" s="103"/>
      <c r="D465" s="3"/>
      <c r="L465" s="107"/>
    </row>
    <row r="466" spans="3:12" ht="15.75" customHeight="1" x14ac:dyDescent="0.3">
      <c r="C466" s="103"/>
      <c r="D466" s="3"/>
      <c r="L466" s="107"/>
    </row>
    <row r="467" spans="3:12" ht="15.75" customHeight="1" x14ac:dyDescent="0.3">
      <c r="C467" s="103"/>
      <c r="D467" s="3"/>
      <c r="L467" s="107"/>
    </row>
    <row r="468" spans="3:12" ht="15.75" customHeight="1" x14ac:dyDescent="0.3">
      <c r="C468" s="103"/>
      <c r="D468" s="3"/>
      <c r="L468" s="107"/>
    </row>
    <row r="469" spans="3:12" ht="15.75" customHeight="1" x14ac:dyDescent="0.3">
      <c r="C469" s="103"/>
      <c r="D469" s="3"/>
      <c r="L469" s="107"/>
    </row>
    <row r="470" spans="3:12" ht="15.75" customHeight="1" x14ac:dyDescent="0.3">
      <c r="C470" s="103"/>
      <c r="D470" s="3"/>
      <c r="L470" s="107"/>
    </row>
    <row r="471" spans="3:12" ht="15.75" customHeight="1" x14ac:dyDescent="0.3">
      <c r="C471" s="103"/>
      <c r="D471" s="3"/>
      <c r="L471" s="107"/>
    </row>
    <row r="472" spans="3:12" ht="15.75" customHeight="1" x14ac:dyDescent="0.3">
      <c r="C472" s="103"/>
      <c r="D472" s="3"/>
      <c r="L472" s="107"/>
    </row>
    <row r="473" spans="3:12" ht="15.75" customHeight="1" x14ac:dyDescent="0.3">
      <c r="C473" s="103"/>
      <c r="D473" s="3"/>
      <c r="L473" s="107"/>
    </row>
    <row r="474" spans="3:12" ht="15.75" customHeight="1" x14ac:dyDescent="0.3">
      <c r="C474" s="103"/>
      <c r="D474" s="3"/>
      <c r="L474" s="107"/>
    </row>
    <row r="475" spans="3:12" ht="15.75" customHeight="1" x14ac:dyDescent="0.3">
      <c r="C475" s="103"/>
      <c r="D475" s="3"/>
      <c r="L475" s="107"/>
    </row>
    <row r="476" spans="3:12" ht="15.75" customHeight="1" x14ac:dyDescent="0.3">
      <c r="C476" s="103"/>
      <c r="D476" s="3"/>
      <c r="L476" s="107"/>
    </row>
    <row r="477" spans="3:12" ht="15.75" customHeight="1" x14ac:dyDescent="0.3">
      <c r="C477" s="103"/>
      <c r="D477" s="3"/>
      <c r="L477" s="107"/>
    </row>
    <row r="478" spans="3:12" ht="15.75" customHeight="1" x14ac:dyDescent="0.3">
      <c r="C478" s="103"/>
      <c r="D478" s="3"/>
      <c r="L478" s="107"/>
    </row>
    <row r="479" spans="3:12" ht="15.75" customHeight="1" x14ac:dyDescent="0.3">
      <c r="C479" s="103"/>
      <c r="D479" s="3"/>
      <c r="L479" s="107"/>
    </row>
    <row r="480" spans="3:12" ht="15.75" customHeight="1" x14ac:dyDescent="0.3">
      <c r="C480" s="103"/>
      <c r="D480" s="3"/>
      <c r="L480" s="107"/>
    </row>
    <row r="481" spans="3:12" ht="15.75" customHeight="1" x14ac:dyDescent="0.3">
      <c r="C481" s="103"/>
      <c r="D481" s="3"/>
      <c r="L481" s="107"/>
    </row>
    <row r="482" spans="3:12" ht="15.75" customHeight="1" x14ac:dyDescent="0.3">
      <c r="C482" s="103"/>
      <c r="D482" s="3"/>
      <c r="L482" s="107"/>
    </row>
    <row r="483" spans="3:12" ht="15.75" customHeight="1" x14ac:dyDescent="0.3">
      <c r="C483" s="103"/>
      <c r="D483" s="3"/>
      <c r="L483" s="107"/>
    </row>
    <row r="484" spans="3:12" ht="15.75" customHeight="1" x14ac:dyDescent="0.3">
      <c r="C484" s="103"/>
      <c r="D484" s="3"/>
      <c r="L484" s="107"/>
    </row>
    <row r="485" spans="3:12" ht="15.75" customHeight="1" x14ac:dyDescent="0.3">
      <c r="C485" s="103"/>
      <c r="D485" s="3"/>
      <c r="L485" s="107"/>
    </row>
    <row r="486" spans="3:12" ht="15.75" customHeight="1" x14ac:dyDescent="0.3">
      <c r="C486" s="103"/>
      <c r="D486" s="3"/>
      <c r="L486" s="107"/>
    </row>
    <row r="487" spans="3:12" ht="15.75" customHeight="1" x14ac:dyDescent="0.3">
      <c r="C487" s="103"/>
      <c r="D487" s="3"/>
      <c r="L487" s="107"/>
    </row>
    <row r="488" spans="3:12" ht="15.75" customHeight="1" x14ac:dyDescent="0.3">
      <c r="C488" s="103"/>
      <c r="D488" s="3"/>
      <c r="L488" s="107"/>
    </row>
    <row r="489" spans="3:12" ht="15.75" customHeight="1" x14ac:dyDescent="0.3">
      <c r="C489" s="103"/>
      <c r="D489" s="3"/>
      <c r="L489" s="107"/>
    </row>
    <row r="490" spans="3:12" ht="15.75" customHeight="1" x14ac:dyDescent="0.3">
      <c r="C490" s="103"/>
      <c r="D490" s="3"/>
      <c r="L490" s="107"/>
    </row>
    <row r="491" spans="3:12" ht="15.75" customHeight="1" x14ac:dyDescent="0.3">
      <c r="C491" s="103"/>
      <c r="D491" s="3"/>
      <c r="L491" s="107"/>
    </row>
    <row r="492" spans="3:12" ht="15.75" customHeight="1" x14ac:dyDescent="0.3">
      <c r="C492" s="103"/>
      <c r="D492" s="3"/>
      <c r="L492" s="107"/>
    </row>
    <row r="493" spans="3:12" ht="15.75" customHeight="1" x14ac:dyDescent="0.3">
      <c r="C493" s="103"/>
      <c r="D493" s="3"/>
      <c r="L493" s="107"/>
    </row>
    <row r="494" spans="3:12" ht="15.75" customHeight="1" x14ac:dyDescent="0.3">
      <c r="C494" s="103"/>
      <c r="D494" s="3"/>
      <c r="L494" s="107"/>
    </row>
    <row r="495" spans="3:12" ht="15.75" customHeight="1" x14ac:dyDescent="0.3">
      <c r="C495" s="103"/>
      <c r="D495" s="3"/>
      <c r="L495" s="107"/>
    </row>
    <row r="496" spans="3:12" ht="15.75" customHeight="1" x14ac:dyDescent="0.3">
      <c r="C496" s="103"/>
      <c r="D496" s="3"/>
      <c r="L496" s="107"/>
    </row>
    <row r="497" spans="3:12" ht="15.75" customHeight="1" x14ac:dyDescent="0.3">
      <c r="C497" s="103"/>
      <c r="D497" s="3"/>
      <c r="L497" s="107"/>
    </row>
    <row r="498" spans="3:12" ht="15.75" customHeight="1" x14ac:dyDescent="0.3">
      <c r="C498" s="103"/>
      <c r="D498" s="3"/>
      <c r="L498" s="107"/>
    </row>
    <row r="499" spans="3:12" ht="15.75" customHeight="1" x14ac:dyDescent="0.3">
      <c r="C499" s="103"/>
      <c r="D499" s="3"/>
      <c r="L499" s="107"/>
    </row>
    <row r="500" spans="3:12" ht="15.75" customHeight="1" x14ac:dyDescent="0.3">
      <c r="C500" s="103"/>
      <c r="D500" s="3"/>
      <c r="L500" s="107"/>
    </row>
    <row r="501" spans="3:12" ht="15.75" customHeight="1" x14ac:dyDescent="0.3">
      <c r="C501" s="103"/>
      <c r="D501" s="3"/>
      <c r="L501" s="107"/>
    </row>
    <row r="502" spans="3:12" ht="15.75" customHeight="1" x14ac:dyDescent="0.3">
      <c r="C502" s="103"/>
      <c r="D502" s="3"/>
      <c r="L502" s="107"/>
    </row>
    <row r="503" spans="3:12" ht="15.75" customHeight="1" x14ac:dyDescent="0.3">
      <c r="C503" s="103"/>
      <c r="D503" s="3"/>
      <c r="L503" s="107"/>
    </row>
    <row r="504" spans="3:12" ht="15.75" customHeight="1" x14ac:dyDescent="0.3">
      <c r="C504" s="103"/>
      <c r="D504" s="3"/>
      <c r="L504" s="107"/>
    </row>
    <row r="505" spans="3:12" ht="15.75" customHeight="1" x14ac:dyDescent="0.3">
      <c r="C505" s="103"/>
      <c r="D505" s="3"/>
      <c r="L505" s="107"/>
    </row>
    <row r="506" spans="3:12" ht="15.75" customHeight="1" x14ac:dyDescent="0.3">
      <c r="C506" s="103"/>
      <c r="D506" s="3"/>
      <c r="L506" s="107"/>
    </row>
    <row r="507" spans="3:12" ht="15.75" customHeight="1" x14ac:dyDescent="0.3">
      <c r="C507" s="103"/>
      <c r="D507" s="3"/>
      <c r="L507" s="107"/>
    </row>
    <row r="508" spans="3:12" ht="15.75" customHeight="1" x14ac:dyDescent="0.3">
      <c r="C508" s="103"/>
      <c r="D508" s="3"/>
      <c r="L508" s="107"/>
    </row>
    <row r="509" spans="3:12" ht="15.75" customHeight="1" x14ac:dyDescent="0.3">
      <c r="C509" s="103"/>
      <c r="D509" s="3"/>
      <c r="L509" s="107"/>
    </row>
    <row r="510" spans="3:12" ht="15.75" customHeight="1" x14ac:dyDescent="0.3">
      <c r="C510" s="103"/>
      <c r="D510" s="3"/>
      <c r="L510" s="107"/>
    </row>
    <row r="511" spans="3:12" ht="15.75" customHeight="1" x14ac:dyDescent="0.3">
      <c r="C511" s="103"/>
      <c r="D511" s="3"/>
      <c r="L511" s="107"/>
    </row>
    <row r="512" spans="3:12" ht="15.75" customHeight="1" x14ac:dyDescent="0.3">
      <c r="C512" s="103"/>
      <c r="D512" s="3"/>
      <c r="L512" s="107"/>
    </row>
    <row r="513" spans="3:12" ht="15.75" customHeight="1" x14ac:dyDescent="0.3">
      <c r="C513" s="103"/>
      <c r="D513" s="3"/>
      <c r="L513" s="107"/>
    </row>
    <row r="514" spans="3:12" ht="15.75" customHeight="1" x14ac:dyDescent="0.3">
      <c r="C514" s="103"/>
      <c r="D514" s="3"/>
      <c r="L514" s="107"/>
    </row>
    <row r="515" spans="3:12" ht="15.75" customHeight="1" x14ac:dyDescent="0.3">
      <c r="C515" s="103"/>
      <c r="D515" s="3"/>
      <c r="L515" s="107"/>
    </row>
    <row r="516" spans="3:12" ht="15.75" customHeight="1" x14ac:dyDescent="0.3">
      <c r="C516" s="103"/>
      <c r="D516" s="3"/>
      <c r="L516" s="107"/>
    </row>
    <row r="517" spans="3:12" ht="15.75" customHeight="1" x14ac:dyDescent="0.3">
      <c r="C517" s="103"/>
      <c r="D517" s="3"/>
      <c r="L517" s="107"/>
    </row>
    <row r="518" spans="3:12" ht="15.75" customHeight="1" x14ac:dyDescent="0.3">
      <c r="C518" s="103"/>
      <c r="D518" s="3"/>
      <c r="L518" s="107"/>
    </row>
    <row r="519" spans="3:12" ht="15.75" customHeight="1" x14ac:dyDescent="0.3">
      <c r="C519" s="103"/>
      <c r="D519" s="3"/>
      <c r="L519" s="107"/>
    </row>
    <row r="520" spans="3:12" ht="15.75" customHeight="1" x14ac:dyDescent="0.3">
      <c r="C520" s="103"/>
      <c r="D520" s="3"/>
      <c r="L520" s="107"/>
    </row>
    <row r="521" spans="3:12" ht="15.75" customHeight="1" x14ac:dyDescent="0.3">
      <c r="C521" s="103"/>
      <c r="D521" s="3"/>
      <c r="L521" s="107"/>
    </row>
    <row r="522" spans="3:12" ht="15.75" customHeight="1" x14ac:dyDescent="0.3">
      <c r="C522" s="103"/>
      <c r="D522" s="3"/>
      <c r="L522" s="107"/>
    </row>
    <row r="523" spans="3:12" ht="15.75" customHeight="1" x14ac:dyDescent="0.3">
      <c r="C523" s="103"/>
      <c r="D523" s="3"/>
      <c r="L523" s="107"/>
    </row>
    <row r="524" spans="3:12" ht="15.75" customHeight="1" x14ac:dyDescent="0.3">
      <c r="C524" s="103"/>
      <c r="D524" s="3"/>
      <c r="L524" s="107"/>
    </row>
    <row r="525" spans="3:12" ht="15.75" customHeight="1" x14ac:dyDescent="0.3">
      <c r="C525" s="103"/>
      <c r="D525" s="3"/>
      <c r="L525" s="107"/>
    </row>
    <row r="526" spans="3:12" ht="15.75" customHeight="1" x14ac:dyDescent="0.3">
      <c r="C526" s="103"/>
      <c r="D526" s="3"/>
      <c r="L526" s="107"/>
    </row>
    <row r="527" spans="3:12" ht="15.75" customHeight="1" x14ac:dyDescent="0.3">
      <c r="C527" s="103"/>
      <c r="D527" s="3"/>
      <c r="L527" s="107"/>
    </row>
    <row r="528" spans="3:12" ht="15.75" customHeight="1" x14ac:dyDescent="0.3">
      <c r="C528" s="103"/>
      <c r="D528" s="3"/>
      <c r="L528" s="107"/>
    </row>
    <row r="529" spans="3:12" ht="15.75" customHeight="1" x14ac:dyDescent="0.3">
      <c r="C529" s="103"/>
      <c r="D529" s="3"/>
      <c r="L529" s="107"/>
    </row>
    <row r="530" spans="3:12" ht="15.75" customHeight="1" x14ac:dyDescent="0.3">
      <c r="C530" s="103"/>
      <c r="D530" s="3"/>
      <c r="L530" s="107"/>
    </row>
    <row r="531" spans="3:12" ht="15.75" customHeight="1" x14ac:dyDescent="0.3">
      <c r="C531" s="103"/>
      <c r="D531" s="3"/>
      <c r="L531" s="107"/>
    </row>
    <row r="532" spans="3:12" ht="15.75" customHeight="1" x14ac:dyDescent="0.3">
      <c r="C532" s="103"/>
      <c r="D532" s="3"/>
      <c r="L532" s="107"/>
    </row>
    <row r="533" spans="3:12" ht="15.75" customHeight="1" x14ac:dyDescent="0.3">
      <c r="C533" s="103"/>
      <c r="D533" s="3"/>
      <c r="L533" s="107"/>
    </row>
    <row r="534" spans="3:12" ht="15.75" customHeight="1" x14ac:dyDescent="0.3">
      <c r="C534" s="103"/>
      <c r="D534" s="3"/>
      <c r="L534" s="107"/>
    </row>
    <row r="535" spans="3:12" ht="15.75" customHeight="1" x14ac:dyDescent="0.3">
      <c r="C535" s="103"/>
      <c r="D535" s="3"/>
      <c r="L535" s="107"/>
    </row>
    <row r="536" spans="3:12" ht="15.75" customHeight="1" x14ac:dyDescent="0.3">
      <c r="C536" s="103"/>
      <c r="D536" s="3"/>
      <c r="L536" s="107"/>
    </row>
    <row r="537" spans="3:12" ht="15.75" customHeight="1" x14ac:dyDescent="0.3">
      <c r="C537" s="103"/>
      <c r="D537" s="3"/>
      <c r="L537" s="107"/>
    </row>
    <row r="538" spans="3:12" ht="15.75" customHeight="1" x14ac:dyDescent="0.3">
      <c r="C538" s="103"/>
      <c r="D538" s="3"/>
      <c r="L538" s="107"/>
    </row>
    <row r="539" spans="3:12" ht="15.75" customHeight="1" x14ac:dyDescent="0.3">
      <c r="C539" s="103"/>
      <c r="D539" s="3"/>
      <c r="L539" s="107"/>
    </row>
    <row r="540" spans="3:12" ht="15.75" customHeight="1" x14ac:dyDescent="0.3">
      <c r="C540" s="103"/>
      <c r="D540" s="3"/>
      <c r="L540" s="107"/>
    </row>
    <row r="541" spans="3:12" ht="15.75" customHeight="1" x14ac:dyDescent="0.3">
      <c r="C541" s="103"/>
      <c r="D541" s="3"/>
      <c r="L541" s="107"/>
    </row>
    <row r="542" spans="3:12" ht="15.75" customHeight="1" x14ac:dyDescent="0.3">
      <c r="C542" s="103"/>
      <c r="D542" s="3"/>
      <c r="L542" s="107"/>
    </row>
    <row r="543" spans="3:12" ht="15.75" customHeight="1" x14ac:dyDescent="0.3">
      <c r="C543" s="103"/>
      <c r="D543" s="3"/>
      <c r="L543" s="107"/>
    </row>
    <row r="544" spans="3:12" ht="15.75" customHeight="1" x14ac:dyDescent="0.3">
      <c r="C544" s="103"/>
      <c r="D544" s="3"/>
      <c r="L544" s="107"/>
    </row>
    <row r="545" spans="3:12" ht="15.75" customHeight="1" x14ac:dyDescent="0.3">
      <c r="C545" s="103"/>
      <c r="D545" s="3"/>
      <c r="L545" s="107"/>
    </row>
    <row r="546" spans="3:12" ht="15.75" customHeight="1" x14ac:dyDescent="0.3">
      <c r="C546" s="103"/>
      <c r="D546" s="3"/>
      <c r="L546" s="107"/>
    </row>
    <row r="547" spans="3:12" ht="15.75" customHeight="1" x14ac:dyDescent="0.3">
      <c r="C547" s="103"/>
      <c r="D547" s="3"/>
      <c r="L547" s="107"/>
    </row>
    <row r="548" spans="3:12" ht="15.75" customHeight="1" x14ac:dyDescent="0.3">
      <c r="C548" s="103"/>
      <c r="D548" s="3"/>
      <c r="L548" s="107"/>
    </row>
    <row r="549" spans="3:12" ht="15.75" customHeight="1" x14ac:dyDescent="0.3">
      <c r="C549" s="103"/>
      <c r="D549" s="3"/>
      <c r="L549" s="107"/>
    </row>
    <row r="550" spans="3:12" ht="15.75" customHeight="1" x14ac:dyDescent="0.3">
      <c r="C550" s="103"/>
      <c r="D550" s="3"/>
      <c r="L550" s="107"/>
    </row>
    <row r="551" spans="3:12" ht="15.75" customHeight="1" x14ac:dyDescent="0.3">
      <c r="C551" s="103"/>
      <c r="D551" s="3"/>
      <c r="L551" s="107"/>
    </row>
    <row r="552" spans="3:12" ht="15.75" customHeight="1" x14ac:dyDescent="0.3">
      <c r="C552" s="103"/>
      <c r="D552" s="3"/>
      <c r="L552" s="107"/>
    </row>
    <row r="553" spans="3:12" ht="15.75" customHeight="1" x14ac:dyDescent="0.3">
      <c r="C553" s="103"/>
      <c r="D553" s="3"/>
      <c r="L553" s="107"/>
    </row>
    <row r="554" spans="3:12" ht="15.75" customHeight="1" x14ac:dyDescent="0.3">
      <c r="C554" s="103"/>
      <c r="D554" s="3"/>
      <c r="L554" s="107"/>
    </row>
    <row r="555" spans="3:12" ht="15.75" customHeight="1" x14ac:dyDescent="0.3">
      <c r="C555" s="103"/>
      <c r="D555" s="3"/>
      <c r="L555" s="107"/>
    </row>
    <row r="556" spans="3:12" ht="15.75" customHeight="1" x14ac:dyDescent="0.3">
      <c r="C556" s="103"/>
      <c r="D556" s="3"/>
      <c r="L556" s="107"/>
    </row>
    <row r="557" spans="3:12" ht="15.75" customHeight="1" x14ac:dyDescent="0.3">
      <c r="C557" s="103"/>
      <c r="D557" s="3"/>
      <c r="L557" s="107"/>
    </row>
    <row r="558" spans="3:12" ht="15.75" customHeight="1" x14ac:dyDescent="0.3">
      <c r="C558" s="103"/>
      <c r="D558" s="3"/>
      <c r="L558" s="107"/>
    </row>
    <row r="559" spans="3:12" ht="15.75" customHeight="1" x14ac:dyDescent="0.3">
      <c r="C559" s="103"/>
      <c r="D559" s="3"/>
      <c r="L559" s="107"/>
    </row>
    <row r="560" spans="3:12" ht="15.75" customHeight="1" x14ac:dyDescent="0.3">
      <c r="C560" s="103"/>
      <c r="D560" s="3"/>
      <c r="L560" s="107"/>
    </row>
    <row r="561" spans="3:12" ht="15.75" customHeight="1" x14ac:dyDescent="0.3">
      <c r="C561" s="103"/>
      <c r="D561" s="3"/>
      <c r="L561" s="107"/>
    </row>
    <row r="562" spans="3:12" ht="15.75" customHeight="1" x14ac:dyDescent="0.3">
      <c r="C562" s="103"/>
      <c r="D562" s="3"/>
      <c r="L562" s="107"/>
    </row>
    <row r="563" spans="3:12" ht="15.75" customHeight="1" x14ac:dyDescent="0.3">
      <c r="C563" s="103"/>
      <c r="D563" s="3"/>
      <c r="L563" s="107"/>
    </row>
    <row r="564" spans="3:12" ht="15.75" customHeight="1" x14ac:dyDescent="0.3">
      <c r="C564" s="103"/>
      <c r="D564" s="3"/>
      <c r="L564" s="107"/>
    </row>
    <row r="565" spans="3:12" ht="15.75" customHeight="1" x14ac:dyDescent="0.3">
      <c r="C565" s="103"/>
      <c r="D565" s="3"/>
      <c r="L565" s="107"/>
    </row>
    <row r="566" spans="3:12" ht="15.75" customHeight="1" x14ac:dyDescent="0.3">
      <c r="C566" s="103"/>
      <c r="D566" s="3"/>
      <c r="L566" s="107"/>
    </row>
    <row r="567" spans="3:12" ht="15.75" customHeight="1" x14ac:dyDescent="0.3">
      <c r="C567" s="103"/>
      <c r="D567" s="3"/>
      <c r="L567" s="107"/>
    </row>
    <row r="568" spans="3:12" ht="15.75" customHeight="1" x14ac:dyDescent="0.3">
      <c r="C568" s="103"/>
      <c r="D568" s="3"/>
      <c r="L568" s="107"/>
    </row>
    <row r="569" spans="3:12" ht="15.75" customHeight="1" x14ac:dyDescent="0.3">
      <c r="C569" s="103"/>
      <c r="D569" s="3"/>
      <c r="L569" s="107"/>
    </row>
    <row r="570" spans="3:12" ht="15.75" customHeight="1" x14ac:dyDescent="0.3">
      <c r="C570" s="103"/>
      <c r="D570" s="3"/>
      <c r="L570" s="107"/>
    </row>
    <row r="571" spans="3:12" ht="15.75" customHeight="1" x14ac:dyDescent="0.3">
      <c r="C571" s="103"/>
      <c r="D571" s="3"/>
      <c r="L571" s="107"/>
    </row>
    <row r="572" spans="3:12" ht="15.75" customHeight="1" x14ac:dyDescent="0.3">
      <c r="C572" s="103"/>
      <c r="D572" s="3"/>
      <c r="L572" s="107"/>
    </row>
    <row r="573" spans="3:12" ht="15.75" customHeight="1" x14ac:dyDescent="0.3">
      <c r="C573" s="103"/>
      <c r="D573" s="3"/>
      <c r="L573" s="107"/>
    </row>
    <row r="574" spans="3:12" ht="15.75" customHeight="1" x14ac:dyDescent="0.3">
      <c r="C574" s="103"/>
      <c r="D574" s="3"/>
      <c r="L574" s="107"/>
    </row>
    <row r="575" spans="3:12" ht="15.75" customHeight="1" x14ac:dyDescent="0.3">
      <c r="C575" s="103"/>
      <c r="D575" s="3"/>
      <c r="L575" s="107"/>
    </row>
    <row r="576" spans="3:12" ht="15.75" customHeight="1" x14ac:dyDescent="0.3">
      <c r="C576" s="103"/>
      <c r="D576" s="3"/>
      <c r="L576" s="107"/>
    </row>
    <row r="577" spans="3:12" ht="15.75" customHeight="1" x14ac:dyDescent="0.3">
      <c r="C577" s="103"/>
      <c r="D577" s="3"/>
      <c r="L577" s="107"/>
    </row>
    <row r="578" spans="3:12" ht="15.75" customHeight="1" x14ac:dyDescent="0.3">
      <c r="C578" s="103"/>
      <c r="D578" s="3"/>
      <c r="L578" s="107"/>
    </row>
    <row r="579" spans="3:12" ht="15.75" customHeight="1" x14ac:dyDescent="0.3">
      <c r="C579" s="103"/>
      <c r="D579" s="3"/>
      <c r="L579" s="107"/>
    </row>
    <row r="580" spans="3:12" ht="15.75" customHeight="1" x14ac:dyDescent="0.3">
      <c r="C580" s="103"/>
      <c r="D580" s="3"/>
      <c r="L580" s="107"/>
    </row>
    <row r="581" spans="3:12" ht="15.75" customHeight="1" x14ac:dyDescent="0.3">
      <c r="C581" s="103"/>
      <c r="D581" s="3"/>
      <c r="L581" s="107"/>
    </row>
    <row r="582" spans="3:12" ht="15.75" customHeight="1" x14ac:dyDescent="0.3">
      <c r="C582" s="103"/>
      <c r="D582" s="3"/>
      <c r="L582" s="107"/>
    </row>
    <row r="583" spans="3:12" ht="15.75" customHeight="1" x14ac:dyDescent="0.3">
      <c r="C583" s="103"/>
      <c r="D583" s="3"/>
      <c r="L583" s="107"/>
    </row>
    <row r="584" spans="3:12" ht="15.75" customHeight="1" x14ac:dyDescent="0.3">
      <c r="C584" s="103"/>
      <c r="D584" s="3"/>
      <c r="L584" s="107"/>
    </row>
    <row r="585" spans="3:12" ht="15.75" customHeight="1" x14ac:dyDescent="0.3">
      <c r="C585" s="103"/>
      <c r="D585" s="3"/>
      <c r="L585" s="107"/>
    </row>
    <row r="586" spans="3:12" ht="15.75" customHeight="1" x14ac:dyDescent="0.3">
      <c r="C586" s="103"/>
      <c r="D586" s="3"/>
      <c r="L586" s="107"/>
    </row>
    <row r="587" spans="3:12" ht="15.75" customHeight="1" x14ac:dyDescent="0.3">
      <c r="C587" s="103"/>
      <c r="D587" s="3"/>
      <c r="L587" s="107"/>
    </row>
    <row r="588" spans="3:12" ht="15.75" customHeight="1" x14ac:dyDescent="0.3">
      <c r="C588" s="103"/>
      <c r="D588" s="3"/>
      <c r="L588" s="107"/>
    </row>
    <row r="589" spans="3:12" ht="15.75" customHeight="1" x14ac:dyDescent="0.3">
      <c r="C589" s="103"/>
      <c r="D589" s="3"/>
      <c r="L589" s="107"/>
    </row>
    <row r="590" spans="3:12" ht="15.75" customHeight="1" x14ac:dyDescent="0.3">
      <c r="C590" s="103"/>
      <c r="D590" s="3"/>
      <c r="L590" s="107"/>
    </row>
    <row r="591" spans="3:12" ht="15.75" customHeight="1" x14ac:dyDescent="0.3">
      <c r="C591" s="103"/>
      <c r="D591" s="3"/>
      <c r="L591" s="107"/>
    </row>
    <row r="592" spans="3:12" ht="15.75" customHeight="1" x14ac:dyDescent="0.3">
      <c r="C592" s="103"/>
      <c r="D592" s="3"/>
      <c r="L592" s="107"/>
    </row>
    <row r="593" spans="3:12" ht="15.75" customHeight="1" x14ac:dyDescent="0.3">
      <c r="C593" s="103"/>
      <c r="D593" s="3"/>
      <c r="L593" s="107"/>
    </row>
    <row r="594" spans="3:12" ht="15.75" customHeight="1" x14ac:dyDescent="0.3">
      <c r="C594" s="103"/>
      <c r="D594" s="3"/>
      <c r="L594" s="107"/>
    </row>
    <row r="595" spans="3:12" ht="15.75" customHeight="1" x14ac:dyDescent="0.3">
      <c r="C595" s="103"/>
      <c r="D595" s="3"/>
      <c r="L595" s="107"/>
    </row>
    <row r="596" spans="3:12" ht="15.75" customHeight="1" x14ac:dyDescent="0.3">
      <c r="C596" s="103"/>
      <c r="D596" s="3"/>
      <c r="L596" s="107"/>
    </row>
    <row r="597" spans="3:12" ht="15.75" customHeight="1" x14ac:dyDescent="0.3">
      <c r="C597" s="103"/>
      <c r="D597" s="3"/>
      <c r="L597" s="107"/>
    </row>
    <row r="598" spans="3:12" ht="15.75" customHeight="1" x14ac:dyDescent="0.3">
      <c r="C598" s="103"/>
      <c r="D598" s="3"/>
      <c r="L598" s="107"/>
    </row>
    <row r="599" spans="3:12" ht="15.75" customHeight="1" x14ac:dyDescent="0.3">
      <c r="C599" s="103"/>
      <c r="D599" s="3"/>
      <c r="L599" s="107"/>
    </row>
    <row r="600" spans="3:12" ht="15.75" customHeight="1" x14ac:dyDescent="0.3">
      <c r="C600" s="103"/>
      <c r="D600" s="3"/>
      <c r="L600" s="107"/>
    </row>
    <row r="601" spans="3:12" ht="15.75" customHeight="1" x14ac:dyDescent="0.3">
      <c r="C601" s="103"/>
      <c r="D601" s="3"/>
      <c r="L601" s="107"/>
    </row>
    <row r="602" spans="3:12" ht="15.75" customHeight="1" x14ac:dyDescent="0.3">
      <c r="C602" s="103"/>
      <c r="D602" s="3"/>
      <c r="L602" s="107"/>
    </row>
    <row r="603" spans="3:12" ht="15.75" customHeight="1" x14ac:dyDescent="0.3">
      <c r="C603" s="103"/>
      <c r="D603" s="3"/>
      <c r="L603" s="107"/>
    </row>
    <row r="604" spans="3:12" ht="15.75" customHeight="1" x14ac:dyDescent="0.3">
      <c r="C604" s="103"/>
      <c r="D604" s="3"/>
      <c r="L604" s="107"/>
    </row>
    <row r="605" spans="3:12" ht="15.75" customHeight="1" x14ac:dyDescent="0.3">
      <c r="C605" s="103"/>
      <c r="D605" s="3"/>
      <c r="L605" s="107"/>
    </row>
    <row r="606" spans="3:12" ht="15.75" customHeight="1" x14ac:dyDescent="0.3">
      <c r="C606" s="103"/>
      <c r="D606" s="3"/>
      <c r="L606" s="107"/>
    </row>
    <row r="607" spans="3:12" ht="15.75" customHeight="1" x14ac:dyDescent="0.3">
      <c r="C607" s="103"/>
      <c r="D607" s="3"/>
      <c r="L607" s="107"/>
    </row>
    <row r="608" spans="3:12" ht="15.75" customHeight="1" x14ac:dyDescent="0.3">
      <c r="C608" s="103"/>
      <c r="D608" s="3"/>
      <c r="L608" s="107"/>
    </row>
    <row r="609" spans="3:12" ht="15.75" customHeight="1" x14ac:dyDescent="0.3">
      <c r="C609" s="103"/>
      <c r="D609" s="3"/>
      <c r="L609" s="107"/>
    </row>
    <row r="610" spans="3:12" ht="15.75" customHeight="1" x14ac:dyDescent="0.3">
      <c r="C610" s="103"/>
      <c r="D610" s="3"/>
      <c r="L610" s="107"/>
    </row>
    <row r="611" spans="3:12" ht="15.75" customHeight="1" x14ac:dyDescent="0.3">
      <c r="C611" s="103"/>
      <c r="D611" s="3"/>
      <c r="L611" s="107"/>
    </row>
    <row r="612" spans="3:12" ht="15.75" customHeight="1" x14ac:dyDescent="0.3">
      <c r="C612" s="103"/>
      <c r="D612" s="3"/>
      <c r="L612" s="107"/>
    </row>
    <row r="613" spans="3:12" ht="15.75" customHeight="1" x14ac:dyDescent="0.3">
      <c r="C613" s="103"/>
      <c r="D613" s="3"/>
      <c r="L613" s="107"/>
    </row>
    <row r="614" spans="3:12" ht="15.75" customHeight="1" x14ac:dyDescent="0.3">
      <c r="C614" s="103"/>
      <c r="D614" s="3"/>
      <c r="L614" s="107"/>
    </row>
    <row r="615" spans="3:12" ht="15.75" customHeight="1" x14ac:dyDescent="0.3">
      <c r="C615" s="103"/>
      <c r="D615" s="3"/>
      <c r="L615" s="107"/>
    </row>
    <row r="616" spans="3:12" ht="15.75" customHeight="1" x14ac:dyDescent="0.3">
      <c r="C616" s="103"/>
      <c r="D616" s="3"/>
      <c r="L616" s="107"/>
    </row>
    <row r="617" spans="3:12" ht="15.75" customHeight="1" x14ac:dyDescent="0.3">
      <c r="C617" s="103"/>
      <c r="D617" s="3"/>
      <c r="L617" s="107"/>
    </row>
    <row r="618" spans="3:12" ht="15.75" customHeight="1" x14ac:dyDescent="0.3">
      <c r="C618" s="103"/>
      <c r="D618" s="3"/>
      <c r="L618" s="107"/>
    </row>
    <row r="619" spans="3:12" ht="15.75" customHeight="1" x14ac:dyDescent="0.3">
      <c r="C619" s="103"/>
      <c r="D619" s="3"/>
      <c r="L619" s="107"/>
    </row>
    <row r="620" spans="3:12" ht="15.75" customHeight="1" x14ac:dyDescent="0.3">
      <c r="C620" s="103"/>
      <c r="D620" s="3"/>
      <c r="L620" s="107"/>
    </row>
    <row r="621" spans="3:12" ht="15.75" customHeight="1" x14ac:dyDescent="0.3">
      <c r="C621" s="103"/>
      <c r="D621" s="3"/>
      <c r="L621" s="107"/>
    </row>
    <row r="622" spans="3:12" ht="15.75" customHeight="1" x14ac:dyDescent="0.3">
      <c r="C622" s="103"/>
      <c r="D622" s="3"/>
      <c r="L622" s="107"/>
    </row>
    <row r="623" spans="3:12" ht="15.75" customHeight="1" x14ac:dyDescent="0.3">
      <c r="C623" s="103"/>
      <c r="D623" s="3"/>
      <c r="L623" s="107"/>
    </row>
    <row r="624" spans="3:12" ht="15.75" customHeight="1" x14ac:dyDescent="0.3">
      <c r="C624" s="103"/>
      <c r="D624" s="3"/>
      <c r="L624" s="107"/>
    </row>
    <row r="625" spans="3:12" ht="15.75" customHeight="1" x14ac:dyDescent="0.3">
      <c r="C625" s="103"/>
      <c r="D625" s="3"/>
      <c r="L625" s="107"/>
    </row>
    <row r="626" spans="3:12" ht="15.75" customHeight="1" x14ac:dyDescent="0.3">
      <c r="C626" s="103"/>
      <c r="D626" s="3"/>
      <c r="L626" s="107"/>
    </row>
    <row r="627" spans="3:12" ht="15.75" customHeight="1" x14ac:dyDescent="0.3">
      <c r="C627" s="103"/>
      <c r="D627" s="3"/>
      <c r="L627" s="107"/>
    </row>
    <row r="628" spans="3:12" ht="15.75" customHeight="1" x14ac:dyDescent="0.3">
      <c r="C628" s="103"/>
      <c r="D628" s="3"/>
      <c r="L628" s="107"/>
    </row>
    <row r="629" spans="3:12" ht="15.75" customHeight="1" x14ac:dyDescent="0.3">
      <c r="C629" s="103"/>
      <c r="D629" s="3"/>
      <c r="L629" s="107"/>
    </row>
    <row r="630" spans="3:12" ht="15.75" customHeight="1" x14ac:dyDescent="0.3">
      <c r="C630" s="103"/>
      <c r="D630" s="3"/>
      <c r="L630" s="107"/>
    </row>
    <row r="631" spans="3:12" ht="15.75" customHeight="1" x14ac:dyDescent="0.3">
      <c r="C631" s="103"/>
      <c r="D631" s="3"/>
      <c r="L631" s="107"/>
    </row>
    <row r="632" spans="3:12" ht="15.75" customHeight="1" x14ac:dyDescent="0.3">
      <c r="C632" s="103"/>
      <c r="D632" s="3"/>
      <c r="L632" s="107"/>
    </row>
    <row r="633" spans="3:12" ht="15.75" customHeight="1" x14ac:dyDescent="0.3">
      <c r="C633" s="103"/>
      <c r="D633" s="3"/>
      <c r="L633" s="107"/>
    </row>
    <row r="634" spans="3:12" ht="15.75" customHeight="1" x14ac:dyDescent="0.3">
      <c r="C634" s="103"/>
      <c r="D634" s="3"/>
      <c r="L634" s="107"/>
    </row>
    <row r="635" spans="3:12" ht="15.75" customHeight="1" x14ac:dyDescent="0.3">
      <c r="C635" s="103"/>
      <c r="D635" s="3"/>
      <c r="L635" s="107"/>
    </row>
    <row r="636" spans="3:12" ht="15.75" customHeight="1" x14ac:dyDescent="0.3">
      <c r="C636" s="103"/>
      <c r="D636" s="3"/>
      <c r="L636" s="107"/>
    </row>
    <row r="637" spans="3:12" ht="15.75" customHeight="1" x14ac:dyDescent="0.3">
      <c r="C637" s="103"/>
      <c r="D637" s="3"/>
      <c r="L637" s="107"/>
    </row>
    <row r="638" spans="3:12" ht="15.75" customHeight="1" x14ac:dyDescent="0.3">
      <c r="C638" s="103"/>
      <c r="D638" s="3"/>
      <c r="L638" s="107"/>
    </row>
    <row r="639" spans="3:12" ht="15.75" customHeight="1" x14ac:dyDescent="0.3">
      <c r="C639" s="103"/>
      <c r="D639" s="3"/>
      <c r="L639" s="107"/>
    </row>
    <row r="640" spans="3:12" ht="15.75" customHeight="1" x14ac:dyDescent="0.3">
      <c r="C640" s="103"/>
      <c r="D640" s="3"/>
      <c r="L640" s="107"/>
    </row>
    <row r="641" spans="3:12" ht="15.75" customHeight="1" x14ac:dyDescent="0.3">
      <c r="C641" s="103"/>
      <c r="D641" s="3"/>
      <c r="L641" s="107"/>
    </row>
    <row r="642" spans="3:12" ht="15.75" customHeight="1" x14ac:dyDescent="0.3">
      <c r="C642" s="103"/>
      <c r="D642" s="3"/>
      <c r="L642" s="107"/>
    </row>
    <row r="643" spans="3:12" ht="15.75" customHeight="1" x14ac:dyDescent="0.3">
      <c r="C643" s="103"/>
      <c r="D643" s="3"/>
      <c r="L643" s="107"/>
    </row>
    <row r="644" spans="3:12" ht="15.75" customHeight="1" x14ac:dyDescent="0.3">
      <c r="C644" s="103"/>
      <c r="D644" s="3"/>
      <c r="L644" s="107"/>
    </row>
    <row r="645" spans="3:12" ht="15.75" customHeight="1" x14ac:dyDescent="0.3">
      <c r="C645" s="103"/>
      <c r="D645" s="3"/>
      <c r="L645" s="107"/>
    </row>
    <row r="646" spans="3:12" ht="15.75" customHeight="1" x14ac:dyDescent="0.3">
      <c r="C646" s="103"/>
      <c r="D646" s="3"/>
      <c r="L646" s="107"/>
    </row>
    <row r="647" spans="3:12" ht="15.75" customHeight="1" x14ac:dyDescent="0.3">
      <c r="C647" s="103"/>
      <c r="D647" s="3"/>
      <c r="L647" s="107"/>
    </row>
    <row r="648" spans="3:12" ht="15.75" customHeight="1" x14ac:dyDescent="0.3">
      <c r="C648" s="103"/>
      <c r="D648" s="3"/>
      <c r="L648" s="107"/>
    </row>
    <row r="649" spans="3:12" ht="15.75" customHeight="1" x14ac:dyDescent="0.3">
      <c r="C649" s="103"/>
      <c r="D649" s="3"/>
      <c r="L649" s="107"/>
    </row>
    <row r="650" spans="3:12" ht="15.75" customHeight="1" x14ac:dyDescent="0.3">
      <c r="C650" s="103"/>
      <c r="D650" s="3"/>
      <c r="L650" s="107"/>
    </row>
    <row r="651" spans="3:12" ht="15.75" customHeight="1" x14ac:dyDescent="0.3">
      <c r="C651" s="103"/>
      <c r="D651" s="3"/>
      <c r="L651" s="107"/>
    </row>
    <row r="652" spans="3:12" ht="15.75" customHeight="1" x14ac:dyDescent="0.3">
      <c r="C652" s="103"/>
      <c r="D652" s="3"/>
      <c r="L652" s="107"/>
    </row>
    <row r="653" spans="3:12" ht="15.75" customHeight="1" x14ac:dyDescent="0.3">
      <c r="C653" s="103"/>
      <c r="D653" s="3"/>
      <c r="L653" s="107"/>
    </row>
    <row r="654" spans="3:12" ht="15.75" customHeight="1" x14ac:dyDescent="0.3">
      <c r="C654" s="103"/>
      <c r="D654" s="3"/>
      <c r="L654" s="107"/>
    </row>
    <row r="655" spans="3:12" ht="15.75" customHeight="1" x14ac:dyDescent="0.3">
      <c r="C655" s="103"/>
      <c r="D655" s="3"/>
      <c r="L655" s="107"/>
    </row>
    <row r="656" spans="3:12" ht="15.75" customHeight="1" x14ac:dyDescent="0.3">
      <c r="C656" s="103"/>
      <c r="D656" s="3"/>
      <c r="L656" s="107"/>
    </row>
    <row r="657" spans="3:12" ht="15.75" customHeight="1" x14ac:dyDescent="0.3">
      <c r="C657" s="103"/>
      <c r="D657" s="3"/>
      <c r="L657" s="107"/>
    </row>
    <row r="658" spans="3:12" ht="15.75" customHeight="1" x14ac:dyDescent="0.3">
      <c r="C658" s="103"/>
      <c r="D658" s="3"/>
      <c r="L658" s="107"/>
    </row>
    <row r="659" spans="3:12" ht="15.75" customHeight="1" x14ac:dyDescent="0.3">
      <c r="C659" s="103"/>
      <c r="D659" s="3"/>
      <c r="L659" s="107"/>
    </row>
    <row r="660" spans="3:12" ht="15.75" customHeight="1" x14ac:dyDescent="0.3">
      <c r="C660" s="103"/>
      <c r="D660" s="3"/>
      <c r="L660" s="107"/>
    </row>
    <row r="661" spans="3:12" ht="15.75" customHeight="1" x14ac:dyDescent="0.3">
      <c r="C661" s="103"/>
      <c r="D661" s="3"/>
      <c r="L661" s="107"/>
    </row>
    <row r="662" spans="3:12" ht="15.75" customHeight="1" x14ac:dyDescent="0.3">
      <c r="C662" s="103"/>
      <c r="D662" s="3"/>
      <c r="L662" s="107"/>
    </row>
    <row r="663" spans="3:12" ht="15.75" customHeight="1" x14ac:dyDescent="0.3">
      <c r="C663" s="103"/>
      <c r="D663" s="3"/>
      <c r="L663" s="107"/>
    </row>
    <row r="664" spans="3:12" ht="15.75" customHeight="1" x14ac:dyDescent="0.3">
      <c r="C664" s="103"/>
      <c r="D664" s="3"/>
      <c r="L664" s="107"/>
    </row>
    <row r="665" spans="3:12" ht="15.75" customHeight="1" x14ac:dyDescent="0.3">
      <c r="C665" s="103"/>
      <c r="D665" s="3"/>
      <c r="L665" s="107"/>
    </row>
    <row r="666" spans="3:12" ht="15.75" customHeight="1" x14ac:dyDescent="0.3">
      <c r="C666" s="103"/>
      <c r="D666" s="3"/>
      <c r="L666" s="107"/>
    </row>
    <row r="667" spans="3:12" ht="15.75" customHeight="1" x14ac:dyDescent="0.3">
      <c r="C667" s="103"/>
      <c r="D667" s="3"/>
      <c r="L667" s="107"/>
    </row>
    <row r="668" spans="3:12" ht="15.75" customHeight="1" x14ac:dyDescent="0.3">
      <c r="C668" s="103"/>
      <c r="D668" s="3"/>
      <c r="L668" s="107"/>
    </row>
    <row r="669" spans="3:12" ht="15.75" customHeight="1" x14ac:dyDescent="0.3">
      <c r="C669" s="103"/>
      <c r="D669" s="3"/>
      <c r="L669" s="107"/>
    </row>
    <row r="670" spans="3:12" ht="15.75" customHeight="1" x14ac:dyDescent="0.3">
      <c r="C670" s="103"/>
      <c r="D670" s="3"/>
      <c r="L670" s="107"/>
    </row>
    <row r="671" spans="3:12" ht="15.75" customHeight="1" x14ac:dyDescent="0.3">
      <c r="C671" s="103"/>
      <c r="D671" s="3"/>
      <c r="L671" s="107"/>
    </row>
    <row r="672" spans="3:12" ht="15.75" customHeight="1" x14ac:dyDescent="0.3">
      <c r="C672" s="103"/>
      <c r="D672" s="3"/>
      <c r="L672" s="107"/>
    </row>
    <row r="673" spans="3:12" ht="15.75" customHeight="1" x14ac:dyDescent="0.3">
      <c r="C673" s="103"/>
      <c r="D673" s="3"/>
      <c r="L673" s="107"/>
    </row>
    <row r="674" spans="3:12" ht="15.75" customHeight="1" x14ac:dyDescent="0.3">
      <c r="C674" s="103"/>
      <c r="D674" s="3"/>
      <c r="L674" s="107"/>
    </row>
    <row r="675" spans="3:12" ht="15.75" customHeight="1" x14ac:dyDescent="0.3">
      <c r="C675" s="103"/>
      <c r="D675" s="3"/>
      <c r="L675" s="107"/>
    </row>
    <row r="676" spans="3:12" ht="15.75" customHeight="1" x14ac:dyDescent="0.3">
      <c r="C676" s="103"/>
      <c r="D676" s="3"/>
      <c r="L676" s="107"/>
    </row>
    <row r="677" spans="3:12" ht="15.75" customHeight="1" x14ac:dyDescent="0.3">
      <c r="C677" s="103"/>
      <c r="D677" s="3"/>
      <c r="L677" s="107"/>
    </row>
    <row r="678" spans="3:12" ht="15.75" customHeight="1" x14ac:dyDescent="0.3">
      <c r="C678" s="103"/>
      <c r="D678" s="3"/>
      <c r="L678" s="107"/>
    </row>
    <row r="679" spans="3:12" ht="15.75" customHeight="1" x14ac:dyDescent="0.3">
      <c r="C679" s="103"/>
      <c r="D679" s="3"/>
      <c r="L679" s="107"/>
    </row>
    <row r="680" spans="3:12" ht="15.75" customHeight="1" x14ac:dyDescent="0.3">
      <c r="C680" s="103"/>
      <c r="D680" s="3"/>
      <c r="L680" s="107"/>
    </row>
    <row r="681" spans="3:12" ht="15.75" customHeight="1" x14ac:dyDescent="0.3">
      <c r="C681" s="103"/>
      <c r="D681" s="3"/>
      <c r="L681" s="107"/>
    </row>
    <row r="682" spans="3:12" ht="15.75" customHeight="1" x14ac:dyDescent="0.3">
      <c r="C682" s="103"/>
      <c r="D682" s="3"/>
      <c r="L682" s="107"/>
    </row>
    <row r="683" spans="3:12" ht="15.75" customHeight="1" x14ac:dyDescent="0.3">
      <c r="C683" s="103"/>
      <c r="D683" s="3"/>
      <c r="L683" s="107"/>
    </row>
    <row r="684" spans="3:12" ht="15.75" customHeight="1" x14ac:dyDescent="0.3">
      <c r="C684" s="103"/>
      <c r="D684" s="3"/>
      <c r="L684" s="107"/>
    </row>
    <row r="685" spans="3:12" ht="15.75" customHeight="1" x14ac:dyDescent="0.3">
      <c r="C685" s="103"/>
      <c r="D685" s="3"/>
      <c r="L685" s="107"/>
    </row>
    <row r="686" spans="3:12" ht="15.75" customHeight="1" x14ac:dyDescent="0.3">
      <c r="C686" s="103"/>
      <c r="D686" s="3"/>
      <c r="L686" s="107"/>
    </row>
    <row r="687" spans="3:12" ht="15.75" customHeight="1" x14ac:dyDescent="0.3">
      <c r="C687" s="103"/>
      <c r="D687" s="3"/>
      <c r="L687" s="107"/>
    </row>
    <row r="688" spans="3:12" ht="15.75" customHeight="1" x14ac:dyDescent="0.3">
      <c r="C688" s="103"/>
      <c r="D688" s="3"/>
      <c r="L688" s="107"/>
    </row>
    <row r="689" spans="3:12" ht="15.75" customHeight="1" x14ac:dyDescent="0.3">
      <c r="C689" s="103"/>
      <c r="D689" s="3"/>
      <c r="L689" s="107"/>
    </row>
    <row r="690" spans="3:12" ht="15.75" customHeight="1" x14ac:dyDescent="0.3">
      <c r="C690" s="103"/>
      <c r="D690" s="3"/>
      <c r="L690" s="107"/>
    </row>
    <row r="691" spans="3:12" ht="15.75" customHeight="1" x14ac:dyDescent="0.3">
      <c r="C691" s="103"/>
      <c r="D691" s="3"/>
      <c r="L691" s="107"/>
    </row>
    <row r="692" spans="3:12" ht="15.75" customHeight="1" x14ac:dyDescent="0.3">
      <c r="C692" s="103"/>
      <c r="D692" s="3"/>
      <c r="L692" s="107"/>
    </row>
    <row r="693" spans="3:12" ht="15.75" customHeight="1" x14ac:dyDescent="0.3">
      <c r="C693" s="103"/>
      <c r="D693" s="3"/>
      <c r="L693" s="107"/>
    </row>
    <row r="694" spans="3:12" ht="15.75" customHeight="1" x14ac:dyDescent="0.3">
      <c r="C694" s="103"/>
      <c r="D694" s="3"/>
      <c r="L694" s="107"/>
    </row>
    <row r="695" spans="3:12" ht="15.75" customHeight="1" x14ac:dyDescent="0.3">
      <c r="C695" s="103"/>
      <c r="D695" s="3"/>
      <c r="L695" s="107"/>
    </row>
    <row r="696" spans="3:12" ht="15.75" customHeight="1" x14ac:dyDescent="0.3">
      <c r="C696" s="103"/>
      <c r="D696" s="3"/>
      <c r="L696" s="107"/>
    </row>
    <row r="697" spans="3:12" ht="15.75" customHeight="1" x14ac:dyDescent="0.3">
      <c r="C697" s="103"/>
      <c r="D697" s="3"/>
      <c r="L697" s="107"/>
    </row>
    <row r="698" spans="3:12" ht="15.75" customHeight="1" x14ac:dyDescent="0.3">
      <c r="C698" s="103"/>
      <c r="D698" s="3"/>
      <c r="L698" s="107"/>
    </row>
    <row r="699" spans="3:12" ht="15.75" customHeight="1" x14ac:dyDescent="0.3">
      <c r="C699" s="103"/>
      <c r="D699" s="3"/>
      <c r="L699" s="107"/>
    </row>
    <row r="700" spans="3:12" ht="15.75" customHeight="1" x14ac:dyDescent="0.3">
      <c r="C700" s="103"/>
      <c r="D700" s="3"/>
      <c r="L700" s="107"/>
    </row>
    <row r="701" spans="3:12" ht="15.75" customHeight="1" x14ac:dyDescent="0.3">
      <c r="C701" s="103"/>
      <c r="D701" s="3"/>
      <c r="L701" s="107"/>
    </row>
    <row r="702" spans="3:12" ht="15.75" customHeight="1" x14ac:dyDescent="0.3">
      <c r="C702" s="103"/>
      <c r="D702" s="3"/>
      <c r="L702" s="107"/>
    </row>
    <row r="703" spans="3:12" ht="15.75" customHeight="1" x14ac:dyDescent="0.3">
      <c r="C703" s="103"/>
      <c r="D703" s="3"/>
      <c r="L703" s="107"/>
    </row>
    <row r="704" spans="3:12" ht="15.75" customHeight="1" x14ac:dyDescent="0.3">
      <c r="C704" s="103"/>
      <c r="D704" s="3"/>
      <c r="L704" s="107"/>
    </row>
    <row r="705" spans="3:12" ht="15.75" customHeight="1" x14ac:dyDescent="0.3">
      <c r="C705" s="103"/>
      <c r="D705" s="3"/>
      <c r="L705" s="107"/>
    </row>
    <row r="706" spans="3:12" ht="15.75" customHeight="1" x14ac:dyDescent="0.3">
      <c r="C706" s="103"/>
      <c r="D706" s="3"/>
      <c r="L706" s="107"/>
    </row>
    <row r="707" spans="3:12" ht="15.75" customHeight="1" x14ac:dyDescent="0.3">
      <c r="C707" s="103"/>
      <c r="D707" s="3"/>
      <c r="L707" s="107"/>
    </row>
    <row r="708" spans="3:12" ht="15.75" customHeight="1" x14ac:dyDescent="0.3">
      <c r="C708" s="103"/>
      <c r="D708" s="3"/>
      <c r="L708" s="107"/>
    </row>
    <row r="709" spans="3:12" ht="15.75" customHeight="1" x14ac:dyDescent="0.3">
      <c r="C709" s="103"/>
      <c r="D709" s="3"/>
      <c r="L709" s="107"/>
    </row>
    <row r="710" spans="3:12" ht="15.75" customHeight="1" x14ac:dyDescent="0.3">
      <c r="C710" s="103"/>
      <c r="D710" s="3"/>
      <c r="L710" s="107"/>
    </row>
    <row r="711" spans="3:12" ht="15.75" customHeight="1" x14ac:dyDescent="0.3">
      <c r="C711" s="103"/>
      <c r="D711" s="3"/>
      <c r="L711" s="107"/>
    </row>
    <row r="712" spans="3:12" ht="15.75" customHeight="1" x14ac:dyDescent="0.3">
      <c r="C712" s="103"/>
      <c r="D712" s="3"/>
      <c r="L712" s="107"/>
    </row>
    <row r="713" spans="3:12" ht="15.75" customHeight="1" x14ac:dyDescent="0.3">
      <c r="C713" s="103"/>
      <c r="D713" s="3"/>
      <c r="L713" s="107"/>
    </row>
    <row r="714" spans="3:12" ht="15.75" customHeight="1" x14ac:dyDescent="0.3">
      <c r="C714" s="103"/>
      <c r="D714" s="3"/>
      <c r="L714" s="107"/>
    </row>
    <row r="715" spans="3:12" ht="15.75" customHeight="1" x14ac:dyDescent="0.3">
      <c r="C715" s="103"/>
      <c r="D715" s="3"/>
      <c r="L715" s="107"/>
    </row>
    <row r="716" spans="3:12" ht="15.75" customHeight="1" x14ac:dyDescent="0.3">
      <c r="C716" s="103"/>
      <c r="D716" s="3"/>
      <c r="L716" s="107"/>
    </row>
    <row r="717" spans="3:12" ht="15.75" customHeight="1" x14ac:dyDescent="0.3">
      <c r="C717" s="103"/>
      <c r="D717" s="3"/>
      <c r="L717" s="107"/>
    </row>
    <row r="718" spans="3:12" ht="15.75" customHeight="1" x14ac:dyDescent="0.3">
      <c r="C718" s="103"/>
      <c r="D718" s="3"/>
      <c r="L718" s="107"/>
    </row>
    <row r="719" spans="3:12" ht="15.75" customHeight="1" x14ac:dyDescent="0.3">
      <c r="C719" s="103"/>
      <c r="D719" s="3"/>
      <c r="L719" s="107"/>
    </row>
    <row r="720" spans="3:12" ht="15.75" customHeight="1" x14ac:dyDescent="0.3">
      <c r="C720" s="103"/>
      <c r="D720" s="3"/>
      <c r="L720" s="107"/>
    </row>
    <row r="721" spans="3:12" ht="15.75" customHeight="1" x14ac:dyDescent="0.3">
      <c r="C721" s="103"/>
      <c r="D721" s="3"/>
      <c r="L721" s="107"/>
    </row>
    <row r="722" spans="3:12" ht="15.75" customHeight="1" x14ac:dyDescent="0.3">
      <c r="C722" s="103"/>
      <c r="D722" s="3"/>
      <c r="L722" s="107"/>
    </row>
    <row r="723" spans="3:12" ht="15.75" customHeight="1" x14ac:dyDescent="0.3">
      <c r="C723" s="103"/>
      <c r="D723" s="3"/>
      <c r="L723" s="107"/>
    </row>
    <row r="724" spans="3:12" ht="15.75" customHeight="1" x14ac:dyDescent="0.3">
      <c r="C724" s="103"/>
      <c r="D724" s="3"/>
      <c r="L724" s="107"/>
    </row>
    <row r="725" spans="3:12" ht="15.75" customHeight="1" x14ac:dyDescent="0.3">
      <c r="C725" s="103"/>
      <c r="D725" s="3"/>
      <c r="L725" s="107"/>
    </row>
    <row r="726" spans="3:12" ht="15.75" customHeight="1" x14ac:dyDescent="0.3">
      <c r="C726" s="103"/>
      <c r="D726" s="3"/>
      <c r="L726" s="107"/>
    </row>
    <row r="727" spans="3:12" ht="15.75" customHeight="1" x14ac:dyDescent="0.3">
      <c r="C727" s="103"/>
      <c r="D727" s="3"/>
      <c r="L727" s="107"/>
    </row>
    <row r="728" spans="3:12" ht="15.75" customHeight="1" x14ac:dyDescent="0.3">
      <c r="C728" s="103"/>
      <c r="D728" s="3"/>
      <c r="L728" s="107"/>
    </row>
    <row r="729" spans="3:12" ht="15.75" customHeight="1" x14ac:dyDescent="0.3">
      <c r="C729" s="103"/>
      <c r="D729" s="3"/>
      <c r="L729" s="107"/>
    </row>
    <row r="730" spans="3:12" ht="15.75" customHeight="1" x14ac:dyDescent="0.3">
      <c r="C730" s="103"/>
      <c r="D730" s="3"/>
      <c r="L730" s="107"/>
    </row>
    <row r="731" spans="3:12" ht="15.75" customHeight="1" x14ac:dyDescent="0.3">
      <c r="C731" s="103"/>
      <c r="D731" s="3"/>
      <c r="L731" s="107"/>
    </row>
    <row r="732" spans="3:12" ht="15.75" customHeight="1" x14ac:dyDescent="0.3">
      <c r="C732" s="103"/>
      <c r="D732" s="3"/>
      <c r="L732" s="107"/>
    </row>
    <row r="733" spans="3:12" ht="15.75" customHeight="1" x14ac:dyDescent="0.3">
      <c r="C733" s="103"/>
      <c r="D733" s="3"/>
      <c r="L733" s="107"/>
    </row>
    <row r="734" spans="3:12" ht="15.75" customHeight="1" x14ac:dyDescent="0.3">
      <c r="C734" s="103"/>
      <c r="D734" s="3"/>
      <c r="L734" s="107"/>
    </row>
    <row r="735" spans="3:12" ht="15.75" customHeight="1" x14ac:dyDescent="0.3">
      <c r="C735" s="103"/>
      <c r="D735" s="3"/>
      <c r="L735" s="107"/>
    </row>
    <row r="736" spans="3:12" ht="15.75" customHeight="1" x14ac:dyDescent="0.3">
      <c r="C736" s="103"/>
      <c r="D736" s="3"/>
      <c r="L736" s="107"/>
    </row>
    <row r="737" spans="3:12" ht="15.75" customHeight="1" x14ac:dyDescent="0.3">
      <c r="C737" s="103"/>
      <c r="D737" s="3"/>
      <c r="L737" s="107"/>
    </row>
    <row r="738" spans="3:12" ht="15.75" customHeight="1" x14ac:dyDescent="0.3">
      <c r="C738" s="103"/>
      <c r="D738" s="3"/>
      <c r="L738" s="107"/>
    </row>
    <row r="739" spans="3:12" ht="15.75" customHeight="1" x14ac:dyDescent="0.3">
      <c r="C739" s="103"/>
      <c r="D739" s="3"/>
      <c r="L739" s="107"/>
    </row>
    <row r="740" spans="3:12" ht="15.75" customHeight="1" x14ac:dyDescent="0.3">
      <c r="C740" s="103"/>
      <c r="D740" s="3"/>
      <c r="L740" s="107"/>
    </row>
    <row r="741" spans="3:12" ht="15.75" customHeight="1" x14ac:dyDescent="0.3">
      <c r="C741" s="103"/>
      <c r="D741" s="3"/>
      <c r="L741" s="107"/>
    </row>
    <row r="742" spans="3:12" ht="15.75" customHeight="1" x14ac:dyDescent="0.3">
      <c r="C742" s="103"/>
      <c r="D742" s="3"/>
      <c r="L742" s="107"/>
    </row>
    <row r="743" spans="3:12" ht="15.75" customHeight="1" x14ac:dyDescent="0.3">
      <c r="C743" s="103"/>
      <c r="D743" s="3"/>
      <c r="L743" s="107"/>
    </row>
    <row r="744" spans="3:12" ht="15.75" customHeight="1" x14ac:dyDescent="0.3">
      <c r="C744" s="103"/>
      <c r="D744" s="3"/>
      <c r="L744" s="107"/>
    </row>
    <row r="745" spans="3:12" ht="15.75" customHeight="1" x14ac:dyDescent="0.3">
      <c r="C745" s="103"/>
      <c r="D745" s="3"/>
      <c r="L745" s="107"/>
    </row>
    <row r="746" spans="3:12" ht="15.75" customHeight="1" x14ac:dyDescent="0.3">
      <c r="C746" s="103"/>
      <c r="D746" s="3"/>
      <c r="L746" s="107"/>
    </row>
    <row r="747" spans="3:12" ht="15.75" customHeight="1" x14ac:dyDescent="0.3">
      <c r="C747" s="103"/>
      <c r="D747" s="3"/>
      <c r="L747" s="107"/>
    </row>
    <row r="748" spans="3:12" ht="15.75" customHeight="1" x14ac:dyDescent="0.3">
      <c r="C748" s="103"/>
      <c r="D748" s="3"/>
      <c r="L748" s="107"/>
    </row>
    <row r="749" spans="3:12" ht="15.75" customHeight="1" x14ac:dyDescent="0.3">
      <c r="C749" s="103"/>
      <c r="D749" s="3"/>
      <c r="L749" s="107"/>
    </row>
    <row r="750" spans="3:12" ht="15.75" customHeight="1" x14ac:dyDescent="0.3">
      <c r="C750" s="103"/>
      <c r="D750" s="3"/>
      <c r="L750" s="107"/>
    </row>
    <row r="751" spans="3:12" ht="15.75" customHeight="1" x14ac:dyDescent="0.3">
      <c r="C751" s="103"/>
      <c r="D751" s="3"/>
      <c r="L751" s="107"/>
    </row>
    <row r="752" spans="3:12" ht="15.75" customHeight="1" x14ac:dyDescent="0.3">
      <c r="C752" s="103"/>
      <c r="D752" s="3"/>
      <c r="L752" s="107"/>
    </row>
    <row r="753" spans="3:12" ht="15.75" customHeight="1" x14ac:dyDescent="0.3">
      <c r="C753" s="103"/>
      <c r="D753" s="3"/>
      <c r="L753" s="107"/>
    </row>
    <row r="754" spans="3:12" ht="15.75" customHeight="1" x14ac:dyDescent="0.3">
      <c r="C754" s="103"/>
      <c r="D754" s="3"/>
      <c r="L754" s="107"/>
    </row>
    <row r="755" spans="3:12" ht="15.75" customHeight="1" x14ac:dyDescent="0.3">
      <c r="C755" s="103"/>
      <c r="D755" s="3"/>
      <c r="L755" s="107"/>
    </row>
    <row r="756" spans="3:12" ht="15.75" customHeight="1" x14ac:dyDescent="0.3">
      <c r="C756" s="103"/>
      <c r="D756" s="3"/>
      <c r="L756" s="107"/>
    </row>
    <row r="757" spans="3:12" ht="15.75" customHeight="1" x14ac:dyDescent="0.3">
      <c r="C757" s="103"/>
      <c r="D757" s="3"/>
      <c r="L757" s="107"/>
    </row>
    <row r="758" spans="3:12" ht="15.75" customHeight="1" x14ac:dyDescent="0.3">
      <c r="C758" s="103"/>
      <c r="D758" s="3"/>
      <c r="L758" s="107"/>
    </row>
    <row r="759" spans="3:12" ht="15.75" customHeight="1" x14ac:dyDescent="0.3">
      <c r="C759" s="103"/>
      <c r="D759" s="3"/>
      <c r="L759" s="107"/>
    </row>
    <row r="760" spans="3:12" ht="15.75" customHeight="1" x14ac:dyDescent="0.3">
      <c r="C760" s="103"/>
      <c r="D760" s="3"/>
      <c r="L760" s="107"/>
    </row>
    <row r="761" spans="3:12" ht="15.75" customHeight="1" x14ac:dyDescent="0.3">
      <c r="C761" s="103"/>
      <c r="D761" s="3"/>
      <c r="L761" s="107"/>
    </row>
    <row r="762" spans="3:12" ht="15.75" customHeight="1" x14ac:dyDescent="0.3">
      <c r="C762" s="103"/>
      <c r="D762" s="3"/>
      <c r="L762" s="107"/>
    </row>
    <row r="763" spans="3:12" ht="15.75" customHeight="1" x14ac:dyDescent="0.3">
      <c r="C763" s="103"/>
      <c r="D763" s="3"/>
      <c r="L763" s="107"/>
    </row>
    <row r="764" spans="3:12" ht="15.75" customHeight="1" x14ac:dyDescent="0.3">
      <c r="C764" s="103"/>
      <c r="D764" s="3"/>
      <c r="L764" s="107"/>
    </row>
    <row r="765" spans="3:12" ht="15.75" customHeight="1" x14ac:dyDescent="0.3">
      <c r="C765" s="103"/>
      <c r="D765" s="3"/>
      <c r="L765" s="107"/>
    </row>
    <row r="766" spans="3:12" ht="15.75" customHeight="1" x14ac:dyDescent="0.3">
      <c r="C766" s="103"/>
      <c r="D766" s="3"/>
      <c r="L766" s="107"/>
    </row>
    <row r="767" spans="3:12" ht="15.75" customHeight="1" x14ac:dyDescent="0.3">
      <c r="C767" s="103"/>
      <c r="D767" s="3"/>
      <c r="L767" s="107"/>
    </row>
    <row r="768" spans="3:12" ht="15.75" customHeight="1" x14ac:dyDescent="0.3">
      <c r="C768" s="103"/>
      <c r="D768" s="3"/>
      <c r="L768" s="107"/>
    </row>
    <row r="769" spans="3:12" ht="15.75" customHeight="1" x14ac:dyDescent="0.3">
      <c r="C769" s="103"/>
      <c r="D769" s="3"/>
      <c r="L769" s="107"/>
    </row>
    <row r="770" spans="3:12" ht="15.75" customHeight="1" x14ac:dyDescent="0.3">
      <c r="C770" s="103"/>
      <c r="D770" s="3"/>
      <c r="L770" s="107"/>
    </row>
    <row r="771" spans="3:12" ht="15.75" customHeight="1" x14ac:dyDescent="0.3">
      <c r="C771" s="103"/>
      <c r="D771" s="3"/>
      <c r="L771" s="107"/>
    </row>
    <row r="772" spans="3:12" ht="15.75" customHeight="1" x14ac:dyDescent="0.3">
      <c r="C772" s="103"/>
      <c r="D772" s="3"/>
      <c r="L772" s="107"/>
    </row>
    <row r="773" spans="3:12" ht="15.75" customHeight="1" x14ac:dyDescent="0.3">
      <c r="C773" s="103"/>
      <c r="D773" s="3"/>
      <c r="L773" s="107"/>
    </row>
    <row r="774" spans="3:12" ht="15.75" customHeight="1" x14ac:dyDescent="0.3">
      <c r="C774" s="103"/>
      <c r="D774" s="3"/>
      <c r="L774" s="107"/>
    </row>
    <row r="775" spans="3:12" ht="15.75" customHeight="1" x14ac:dyDescent="0.3">
      <c r="C775" s="103"/>
      <c r="D775" s="3"/>
      <c r="L775" s="107"/>
    </row>
    <row r="776" spans="3:12" ht="15.75" customHeight="1" x14ac:dyDescent="0.3">
      <c r="C776" s="103"/>
      <c r="D776" s="3"/>
      <c r="L776" s="107"/>
    </row>
    <row r="777" spans="3:12" ht="15.75" customHeight="1" x14ac:dyDescent="0.3">
      <c r="C777" s="103"/>
      <c r="D777" s="3"/>
      <c r="L777" s="107"/>
    </row>
    <row r="778" spans="3:12" ht="15.75" customHeight="1" x14ac:dyDescent="0.3">
      <c r="C778" s="103"/>
      <c r="D778" s="3"/>
      <c r="L778" s="107"/>
    </row>
    <row r="779" spans="3:12" ht="15.75" customHeight="1" x14ac:dyDescent="0.3">
      <c r="C779" s="103"/>
      <c r="D779" s="3"/>
      <c r="L779" s="107"/>
    </row>
    <row r="780" spans="3:12" ht="15.75" customHeight="1" x14ac:dyDescent="0.3">
      <c r="C780" s="103"/>
      <c r="D780" s="3"/>
      <c r="L780" s="107"/>
    </row>
    <row r="781" spans="3:12" ht="15.75" customHeight="1" x14ac:dyDescent="0.3">
      <c r="C781" s="103"/>
      <c r="D781" s="3"/>
      <c r="L781" s="107"/>
    </row>
    <row r="782" spans="3:12" ht="15.75" customHeight="1" x14ac:dyDescent="0.3">
      <c r="C782" s="103"/>
      <c r="D782" s="3"/>
      <c r="L782" s="107"/>
    </row>
    <row r="783" spans="3:12" ht="15.75" customHeight="1" x14ac:dyDescent="0.3">
      <c r="C783" s="103"/>
      <c r="D783" s="3"/>
      <c r="L783" s="107"/>
    </row>
    <row r="784" spans="3:12" ht="15.75" customHeight="1" x14ac:dyDescent="0.3">
      <c r="C784" s="103"/>
      <c r="D784" s="3"/>
      <c r="L784" s="107"/>
    </row>
    <row r="785" spans="3:12" ht="15.75" customHeight="1" x14ac:dyDescent="0.3">
      <c r="C785" s="103"/>
      <c r="D785" s="3"/>
      <c r="L785" s="107"/>
    </row>
    <row r="786" spans="3:12" ht="15.75" customHeight="1" x14ac:dyDescent="0.3">
      <c r="C786" s="103"/>
      <c r="D786" s="3"/>
      <c r="L786" s="107"/>
    </row>
    <row r="787" spans="3:12" ht="15.75" customHeight="1" x14ac:dyDescent="0.3">
      <c r="C787" s="103"/>
      <c r="D787" s="3"/>
      <c r="L787" s="107"/>
    </row>
    <row r="788" spans="3:12" ht="15.75" customHeight="1" x14ac:dyDescent="0.3">
      <c r="C788" s="103"/>
      <c r="D788" s="3"/>
      <c r="L788" s="107"/>
    </row>
    <row r="789" spans="3:12" ht="15.75" customHeight="1" x14ac:dyDescent="0.3">
      <c r="C789" s="103"/>
      <c r="D789" s="3"/>
      <c r="L789" s="107"/>
    </row>
    <row r="790" spans="3:12" ht="15.75" customHeight="1" x14ac:dyDescent="0.3">
      <c r="C790" s="103"/>
      <c r="D790" s="3"/>
      <c r="L790" s="107"/>
    </row>
    <row r="791" spans="3:12" ht="15.75" customHeight="1" x14ac:dyDescent="0.3">
      <c r="C791" s="103"/>
      <c r="D791" s="3"/>
      <c r="L791" s="107"/>
    </row>
    <row r="792" spans="3:12" ht="15.75" customHeight="1" x14ac:dyDescent="0.3">
      <c r="C792" s="103"/>
      <c r="D792" s="3"/>
      <c r="L792" s="107"/>
    </row>
    <row r="793" spans="3:12" ht="15.75" customHeight="1" x14ac:dyDescent="0.3">
      <c r="C793" s="103"/>
      <c r="D793" s="3"/>
      <c r="L793" s="107"/>
    </row>
    <row r="794" spans="3:12" ht="15.75" customHeight="1" x14ac:dyDescent="0.3">
      <c r="C794" s="103"/>
      <c r="D794" s="3"/>
      <c r="L794" s="107"/>
    </row>
    <row r="795" spans="3:12" ht="15.75" customHeight="1" x14ac:dyDescent="0.3">
      <c r="C795" s="103"/>
      <c r="D795" s="3"/>
      <c r="L795" s="107"/>
    </row>
    <row r="796" spans="3:12" ht="15.75" customHeight="1" x14ac:dyDescent="0.3">
      <c r="C796" s="103"/>
      <c r="D796" s="3"/>
      <c r="L796" s="107"/>
    </row>
    <row r="797" spans="3:12" ht="15.75" customHeight="1" x14ac:dyDescent="0.3">
      <c r="C797" s="103"/>
      <c r="D797" s="3"/>
      <c r="L797" s="107"/>
    </row>
    <row r="798" spans="3:12" ht="15.75" customHeight="1" x14ac:dyDescent="0.3">
      <c r="C798" s="103"/>
      <c r="D798" s="3"/>
      <c r="L798" s="107"/>
    </row>
    <row r="799" spans="3:12" ht="15.75" customHeight="1" x14ac:dyDescent="0.3">
      <c r="C799" s="103"/>
      <c r="D799" s="3"/>
      <c r="L799" s="107"/>
    </row>
    <row r="800" spans="3:12" ht="15.75" customHeight="1" x14ac:dyDescent="0.3">
      <c r="C800" s="103"/>
      <c r="D800" s="3"/>
      <c r="L800" s="107"/>
    </row>
    <row r="801" spans="3:12" ht="15.75" customHeight="1" x14ac:dyDescent="0.3">
      <c r="C801" s="103"/>
      <c r="D801" s="3"/>
      <c r="L801" s="107"/>
    </row>
    <row r="802" spans="3:12" ht="15.75" customHeight="1" x14ac:dyDescent="0.3">
      <c r="C802" s="103"/>
      <c r="D802" s="3"/>
      <c r="L802" s="107"/>
    </row>
    <row r="803" spans="3:12" ht="15.75" customHeight="1" x14ac:dyDescent="0.3">
      <c r="C803" s="103"/>
      <c r="D803" s="3"/>
      <c r="L803" s="107"/>
    </row>
    <row r="804" spans="3:12" ht="15.75" customHeight="1" x14ac:dyDescent="0.3">
      <c r="C804" s="103"/>
      <c r="D804" s="3"/>
      <c r="L804" s="107"/>
    </row>
    <row r="805" spans="3:12" ht="15.75" customHeight="1" x14ac:dyDescent="0.3">
      <c r="C805" s="103"/>
      <c r="D805" s="3"/>
      <c r="L805" s="107"/>
    </row>
    <row r="806" spans="3:12" ht="15.75" customHeight="1" x14ac:dyDescent="0.3">
      <c r="C806" s="103"/>
      <c r="D806" s="3"/>
      <c r="L806" s="107"/>
    </row>
    <row r="807" spans="3:12" ht="15.75" customHeight="1" x14ac:dyDescent="0.3">
      <c r="C807" s="103"/>
      <c r="D807" s="3"/>
      <c r="L807" s="107"/>
    </row>
    <row r="808" spans="3:12" ht="15.75" customHeight="1" x14ac:dyDescent="0.3">
      <c r="C808" s="103"/>
      <c r="D808" s="3"/>
      <c r="L808" s="107"/>
    </row>
    <row r="809" spans="3:12" ht="15.75" customHeight="1" x14ac:dyDescent="0.3">
      <c r="C809" s="103"/>
      <c r="D809" s="3"/>
      <c r="L809" s="107"/>
    </row>
    <row r="810" spans="3:12" ht="15.75" customHeight="1" x14ac:dyDescent="0.3">
      <c r="C810" s="103"/>
      <c r="D810" s="3"/>
      <c r="L810" s="107"/>
    </row>
    <row r="811" spans="3:12" ht="15.75" customHeight="1" x14ac:dyDescent="0.3">
      <c r="C811" s="103"/>
      <c r="D811" s="3"/>
      <c r="L811" s="107"/>
    </row>
    <row r="812" spans="3:12" ht="15.75" customHeight="1" x14ac:dyDescent="0.3">
      <c r="C812" s="103"/>
      <c r="D812" s="3"/>
      <c r="L812" s="107"/>
    </row>
    <row r="813" spans="3:12" ht="15.75" customHeight="1" x14ac:dyDescent="0.3">
      <c r="C813" s="103"/>
      <c r="D813" s="3"/>
      <c r="L813" s="107"/>
    </row>
    <row r="814" spans="3:12" ht="15.75" customHeight="1" x14ac:dyDescent="0.3">
      <c r="C814" s="103"/>
      <c r="D814" s="3"/>
      <c r="L814" s="107"/>
    </row>
    <row r="815" spans="3:12" ht="15.75" customHeight="1" x14ac:dyDescent="0.3">
      <c r="C815" s="103"/>
      <c r="D815" s="3"/>
      <c r="L815" s="107"/>
    </row>
    <row r="816" spans="3:12" ht="15.75" customHeight="1" x14ac:dyDescent="0.3">
      <c r="C816" s="103"/>
      <c r="D816" s="3"/>
      <c r="L816" s="107"/>
    </row>
    <row r="817" spans="3:12" ht="15.75" customHeight="1" x14ac:dyDescent="0.3">
      <c r="C817" s="103"/>
      <c r="D817" s="3"/>
      <c r="L817" s="107"/>
    </row>
    <row r="818" spans="3:12" ht="15.75" customHeight="1" x14ac:dyDescent="0.3">
      <c r="C818" s="103"/>
      <c r="D818" s="3"/>
      <c r="L818" s="107"/>
    </row>
    <row r="819" spans="3:12" ht="15.75" customHeight="1" x14ac:dyDescent="0.3">
      <c r="C819" s="103"/>
      <c r="D819" s="3"/>
      <c r="L819" s="107"/>
    </row>
    <row r="820" spans="3:12" ht="15.75" customHeight="1" x14ac:dyDescent="0.3">
      <c r="C820" s="103"/>
      <c r="D820" s="3"/>
      <c r="L820" s="107"/>
    </row>
    <row r="821" spans="3:12" ht="15.75" customHeight="1" x14ac:dyDescent="0.3">
      <c r="C821" s="103"/>
      <c r="D821" s="3"/>
      <c r="L821" s="107"/>
    </row>
    <row r="822" spans="3:12" ht="15.75" customHeight="1" x14ac:dyDescent="0.3">
      <c r="C822" s="103"/>
      <c r="D822" s="3"/>
      <c r="L822" s="107"/>
    </row>
    <row r="823" spans="3:12" ht="15.75" customHeight="1" x14ac:dyDescent="0.3">
      <c r="C823" s="103"/>
      <c r="D823" s="3"/>
      <c r="L823" s="107"/>
    </row>
    <row r="824" spans="3:12" ht="15.75" customHeight="1" x14ac:dyDescent="0.3">
      <c r="C824" s="103"/>
      <c r="D824" s="3"/>
      <c r="L824" s="107"/>
    </row>
    <row r="825" spans="3:12" ht="15.75" customHeight="1" x14ac:dyDescent="0.3">
      <c r="C825" s="103"/>
      <c r="D825" s="3"/>
      <c r="L825" s="107"/>
    </row>
    <row r="826" spans="3:12" ht="15.75" customHeight="1" x14ac:dyDescent="0.3">
      <c r="C826" s="103"/>
      <c r="D826" s="3"/>
      <c r="L826" s="107"/>
    </row>
    <row r="827" spans="3:12" ht="15.75" customHeight="1" x14ac:dyDescent="0.3">
      <c r="C827" s="103"/>
      <c r="D827" s="3"/>
      <c r="L827" s="107"/>
    </row>
    <row r="828" spans="3:12" ht="15.75" customHeight="1" x14ac:dyDescent="0.3">
      <c r="C828" s="103"/>
      <c r="D828" s="3"/>
      <c r="L828" s="107"/>
    </row>
    <row r="829" spans="3:12" ht="15.75" customHeight="1" x14ac:dyDescent="0.3">
      <c r="C829" s="103"/>
      <c r="D829" s="3"/>
      <c r="L829" s="107"/>
    </row>
    <row r="830" spans="3:12" ht="15.75" customHeight="1" x14ac:dyDescent="0.3">
      <c r="C830" s="103"/>
      <c r="D830" s="3"/>
      <c r="L830" s="107"/>
    </row>
    <row r="831" spans="3:12" ht="15.75" customHeight="1" x14ac:dyDescent="0.3">
      <c r="C831" s="103"/>
      <c r="D831" s="3"/>
      <c r="L831" s="107"/>
    </row>
    <row r="832" spans="3:12" ht="15.75" customHeight="1" x14ac:dyDescent="0.3">
      <c r="C832" s="103"/>
      <c r="D832" s="3"/>
      <c r="L832" s="107"/>
    </row>
    <row r="833" spans="3:12" ht="15.75" customHeight="1" x14ac:dyDescent="0.3">
      <c r="C833" s="103"/>
      <c r="D833" s="3"/>
      <c r="L833" s="107"/>
    </row>
    <row r="834" spans="3:12" ht="15.75" customHeight="1" x14ac:dyDescent="0.3">
      <c r="C834" s="103"/>
      <c r="D834" s="3"/>
      <c r="L834" s="107"/>
    </row>
    <row r="835" spans="3:12" ht="15.75" customHeight="1" x14ac:dyDescent="0.3">
      <c r="C835" s="103"/>
      <c r="D835" s="3"/>
      <c r="L835" s="107"/>
    </row>
    <row r="836" spans="3:12" ht="15.75" customHeight="1" x14ac:dyDescent="0.3">
      <c r="C836" s="103"/>
      <c r="D836" s="3"/>
      <c r="L836" s="107"/>
    </row>
    <row r="837" spans="3:12" ht="15.75" customHeight="1" x14ac:dyDescent="0.3">
      <c r="C837" s="103"/>
      <c r="D837" s="3"/>
      <c r="L837" s="107"/>
    </row>
    <row r="838" spans="3:12" ht="15.75" customHeight="1" x14ac:dyDescent="0.3">
      <c r="C838" s="103"/>
      <c r="D838" s="3"/>
      <c r="L838" s="107"/>
    </row>
    <row r="839" spans="3:12" ht="15.75" customHeight="1" x14ac:dyDescent="0.3">
      <c r="C839" s="103"/>
      <c r="D839" s="3"/>
      <c r="L839" s="107"/>
    </row>
    <row r="840" spans="3:12" ht="15.75" customHeight="1" x14ac:dyDescent="0.3">
      <c r="C840" s="103"/>
      <c r="D840" s="3"/>
      <c r="L840" s="107"/>
    </row>
    <row r="841" spans="3:12" ht="15.75" customHeight="1" x14ac:dyDescent="0.3">
      <c r="C841" s="103"/>
      <c r="D841" s="3"/>
      <c r="L841" s="107"/>
    </row>
    <row r="842" spans="3:12" ht="15.75" customHeight="1" x14ac:dyDescent="0.3">
      <c r="C842" s="103"/>
      <c r="D842" s="3"/>
      <c r="L842" s="107"/>
    </row>
    <row r="843" spans="3:12" ht="15.75" customHeight="1" x14ac:dyDescent="0.3">
      <c r="C843" s="103"/>
      <c r="D843" s="3"/>
      <c r="L843" s="107"/>
    </row>
    <row r="844" spans="3:12" ht="15.75" customHeight="1" x14ac:dyDescent="0.3">
      <c r="C844" s="103"/>
      <c r="D844" s="3"/>
      <c r="L844" s="107"/>
    </row>
    <row r="845" spans="3:12" ht="15.75" customHeight="1" x14ac:dyDescent="0.3">
      <c r="C845" s="103"/>
      <c r="D845" s="3"/>
      <c r="L845" s="107"/>
    </row>
    <row r="846" spans="3:12" ht="15.75" customHeight="1" x14ac:dyDescent="0.3">
      <c r="C846" s="103"/>
      <c r="D846" s="3"/>
      <c r="L846" s="107"/>
    </row>
    <row r="847" spans="3:12" ht="15.75" customHeight="1" x14ac:dyDescent="0.3">
      <c r="C847" s="103"/>
      <c r="D847" s="3"/>
      <c r="L847" s="107"/>
    </row>
    <row r="848" spans="3:12" ht="15.75" customHeight="1" x14ac:dyDescent="0.3">
      <c r="C848" s="103"/>
      <c r="D848" s="3"/>
      <c r="L848" s="107"/>
    </row>
    <row r="849" spans="3:12" ht="15.75" customHeight="1" x14ac:dyDescent="0.3">
      <c r="C849" s="103"/>
      <c r="D849" s="3"/>
      <c r="L849" s="107"/>
    </row>
    <row r="850" spans="3:12" ht="15.75" customHeight="1" x14ac:dyDescent="0.3">
      <c r="C850" s="103"/>
      <c r="D850" s="3"/>
      <c r="L850" s="107"/>
    </row>
    <row r="851" spans="3:12" ht="15.75" customHeight="1" x14ac:dyDescent="0.3">
      <c r="C851" s="103"/>
      <c r="D851" s="3"/>
      <c r="L851" s="107"/>
    </row>
    <row r="852" spans="3:12" ht="15.75" customHeight="1" x14ac:dyDescent="0.3">
      <c r="C852" s="103"/>
      <c r="D852" s="3"/>
      <c r="L852" s="107"/>
    </row>
    <row r="853" spans="3:12" ht="15.75" customHeight="1" x14ac:dyDescent="0.3">
      <c r="C853" s="103"/>
      <c r="D853" s="3"/>
      <c r="L853" s="107"/>
    </row>
    <row r="854" spans="3:12" ht="15.75" customHeight="1" x14ac:dyDescent="0.3">
      <c r="C854" s="103"/>
      <c r="D854" s="3"/>
      <c r="L854" s="107"/>
    </row>
    <row r="855" spans="3:12" ht="15.75" customHeight="1" x14ac:dyDescent="0.3">
      <c r="C855" s="103"/>
      <c r="D855" s="3"/>
      <c r="L855" s="107"/>
    </row>
    <row r="856" spans="3:12" ht="15.75" customHeight="1" x14ac:dyDescent="0.3">
      <c r="C856" s="103"/>
      <c r="D856" s="3"/>
      <c r="L856" s="107"/>
    </row>
    <row r="857" spans="3:12" ht="15.75" customHeight="1" x14ac:dyDescent="0.3">
      <c r="C857" s="103"/>
      <c r="D857" s="3"/>
      <c r="L857" s="107"/>
    </row>
    <row r="858" spans="3:12" ht="15.75" customHeight="1" x14ac:dyDescent="0.3">
      <c r="C858" s="103"/>
      <c r="D858" s="3"/>
      <c r="L858" s="107"/>
    </row>
    <row r="859" spans="3:12" ht="15.75" customHeight="1" x14ac:dyDescent="0.3">
      <c r="C859" s="103"/>
      <c r="D859" s="3"/>
      <c r="L859" s="107"/>
    </row>
    <row r="860" spans="3:12" ht="15.75" customHeight="1" x14ac:dyDescent="0.3">
      <c r="C860" s="103"/>
      <c r="D860" s="3"/>
      <c r="L860" s="107"/>
    </row>
    <row r="861" spans="3:12" ht="15.75" customHeight="1" x14ac:dyDescent="0.3">
      <c r="C861" s="103"/>
      <c r="D861" s="3"/>
      <c r="L861" s="107"/>
    </row>
    <row r="862" spans="3:12" ht="15.75" customHeight="1" x14ac:dyDescent="0.3">
      <c r="C862" s="103"/>
      <c r="D862" s="3"/>
      <c r="L862" s="107"/>
    </row>
    <row r="863" spans="3:12" ht="15.75" customHeight="1" x14ac:dyDescent="0.3">
      <c r="C863" s="103"/>
      <c r="D863" s="3"/>
      <c r="L863" s="107"/>
    </row>
    <row r="864" spans="3:12" ht="15.75" customHeight="1" x14ac:dyDescent="0.3">
      <c r="C864" s="103"/>
      <c r="D864" s="3"/>
      <c r="L864" s="107"/>
    </row>
    <row r="865" spans="3:12" ht="15.75" customHeight="1" x14ac:dyDescent="0.3">
      <c r="C865" s="103"/>
      <c r="D865" s="3"/>
      <c r="L865" s="107"/>
    </row>
    <row r="866" spans="3:12" ht="15.75" customHeight="1" x14ac:dyDescent="0.3">
      <c r="C866" s="103"/>
      <c r="D866" s="3"/>
      <c r="L866" s="107"/>
    </row>
    <row r="867" spans="3:12" ht="15.75" customHeight="1" x14ac:dyDescent="0.3">
      <c r="C867" s="103"/>
      <c r="D867" s="3"/>
      <c r="L867" s="107"/>
    </row>
    <row r="868" spans="3:12" ht="15.75" customHeight="1" x14ac:dyDescent="0.3">
      <c r="C868" s="103"/>
      <c r="D868" s="3"/>
      <c r="L868" s="107"/>
    </row>
    <row r="869" spans="3:12" ht="15.75" customHeight="1" x14ac:dyDescent="0.3">
      <c r="C869" s="103"/>
      <c r="D869" s="3"/>
      <c r="L869" s="107"/>
    </row>
    <row r="870" spans="3:12" ht="15.75" customHeight="1" x14ac:dyDescent="0.3">
      <c r="C870" s="103"/>
      <c r="D870" s="3"/>
      <c r="L870" s="107"/>
    </row>
    <row r="871" spans="3:12" ht="15.75" customHeight="1" x14ac:dyDescent="0.3">
      <c r="C871" s="103"/>
      <c r="D871" s="3"/>
      <c r="L871" s="107"/>
    </row>
    <row r="872" spans="3:12" ht="15.75" customHeight="1" x14ac:dyDescent="0.3">
      <c r="C872" s="103"/>
      <c r="D872" s="3"/>
      <c r="L872" s="107"/>
    </row>
    <row r="873" spans="3:12" ht="15.75" customHeight="1" x14ac:dyDescent="0.3">
      <c r="C873" s="103"/>
      <c r="D873" s="3"/>
      <c r="L873" s="107"/>
    </row>
    <row r="874" spans="3:12" ht="15.75" customHeight="1" x14ac:dyDescent="0.3">
      <c r="C874" s="103"/>
      <c r="D874" s="3"/>
      <c r="L874" s="107"/>
    </row>
    <row r="875" spans="3:12" ht="15.75" customHeight="1" x14ac:dyDescent="0.3">
      <c r="C875" s="103"/>
      <c r="D875" s="3"/>
      <c r="L875" s="107"/>
    </row>
    <row r="876" spans="3:12" ht="15.75" customHeight="1" x14ac:dyDescent="0.3">
      <c r="C876" s="103"/>
      <c r="D876" s="3"/>
      <c r="L876" s="107"/>
    </row>
    <row r="877" spans="3:12" ht="15.75" customHeight="1" x14ac:dyDescent="0.3">
      <c r="C877" s="103"/>
      <c r="D877" s="3"/>
      <c r="L877" s="107"/>
    </row>
    <row r="878" spans="3:12" ht="15.75" customHeight="1" x14ac:dyDescent="0.3">
      <c r="C878" s="103"/>
      <c r="D878" s="3"/>
      <c r="L878" s="107"/>
    </row>
    <row r="879" spans="3:12" ht="15.75" customHeight="1" x14ac:dyDescent="0.3">
      <c r="C879" s="103"/>
      <c r="D879" s="3"/>
      <c r="L879" s="107"/>
    </row>
    <row r="880" spans="3:12" ht="15.75" customHeight="1" x14ac:dyDescent="0.3">
      <c r="C880" s="103"/>
      <c r="D880" s="3"/>
      <c r="L880" s="107"/>
    </row>
    <row r="881" spans="3:12" ht="15.75" customHeight="1" x14ac:dyDescent="0.3">
      <c r="C881" s="103"/>
      <c r="D881" s="3"/>
      <c r="L881" s="107"/>
    </row>
    <row r="882" spans="3:12" ht="15.75" customHeight="1" x14ac:dyDescent="0.3">
      <c r="C882" s="103"/>
      <c r="D882" s="3"/>
      <c r="L882" s="107"/>
    </row>
    <row r="883" spans="3:12" ht="15.75" customHeight="1" x14ac:dyDescent="0.3">
      <c r="C883" s="103"/>
      <c r="D883" s="3"/>
      <c r="L883" s="107"/>
    </row>
    <row r="884" spans="3:12" ht="15.75" customHeight="1" x14ac:dyDescent="0.3">
      <c r="C884" s="103"/>
      <c r="D884" s="3"/>
      <c r="L884" s="107"/>
    </row>
    <row r="885" spans="3:12" ht="15.75" customHeight="1" x14ac:dyDescent="0.3">
      <c r="C885" s="103"/>
      <c r="D885" s="3"/>
      <c r="L885" s="107"/>
    </row>
    <row r="886" spans="3:12" ht="15.75" customHeight="1" x14ac:dyDescent="0.3">
      <c r="C886" s="103"/>
      <c r="D886" s="3"/>
      <c r="L886" s="107"/>
    </row>
    <row r="887" spans="3:12" ht="15.75" customHeight="1" x14ac:dyDescent="0.3">
      <c r="C887" s="103"/>
      <c r="D887" s="3"/>
      <c r="L887" s="107"/>
    </row>
    <row r="888" spans="3:12" ht="15.75" customHeight="1" x14ac:dyDescent="0.3">
      <c r="C888" s="103"/>
      <c r="D888" s="3"/>
      <c r="L888" s="107"/>
    </row>
    <row r="889" spans="3:12" ht="15.75" customHeight="1" x14ac:dyDescent="0.3">
      <c r="C889" s="103"/>
      <c r="D889" s="3"/>
      <c r="L889" s="107"/>
    </row>
    <row r="890" spans="3:12" ht="15.75" customHeight="1" x14ac:dyDescent="0.3">
      <c r="C890" s="103"/>
      <c r="D890" s="3"/>
      <c r="L890" s="107"/>
    </row>
    <row r="891" spans="3:12" ht="15.75" customHeight="1" x14ac:dyDescent="0.3">
      <c r="C891" s="103"/>
      <c r="D891" s="3"/>
      <c r="L891" s="107"/>
    </row>
    <row r="892" spans="3:12" ht="15.75" customHeight="1" x14ac:dyDescent="0.3">
      <c r="C892" s="103"/>
      <c r="D892" s="3"/>
      <c r="L892" s="107"/>
    </row>
    <row r="893" spans="3:12" ht="15.75" customHeight="1" x14ac:dyDescent="0.3">
      <c r="C893" s="103"/>
      <c r="D893" s="3"/>
      <c r="L893" s="107"/>
    </row>
    <row r="894" spans="3:12" ht="15.75" customHeight="1" x14ac:dyDescent="0.3">
      <c r="C894" s="103"/>
      <c r="D894" s="3"/>
      <c r="L894" s="107"/>
    </row>
    <row r="895" spans="3:12" ht="15.75" customHeight="1" x14ac:dyDescent="0.3">
      <c r="C895" s="103"/>
      <c r="D895" s="3"/>
      <c r="L895" s="107"/>
    </row>
    <row r="896" spans="3:12" ht="15.75" customHeight="1" x14ac:dyDescent="0.3">
      <c r="C896" s="103"/>
      <c r="D896" s="3"/>
      <c r="L896" s="107"/>
    </row>
    <row r="897" spans="3:12" ht="15.75" customHeight="1" x14ac:dyDescent="0.3">
      <c r="C897" s="103"/>
      <c r="D897" s="3"/>
      <c r="L897" s="107"/>
    </row>
    <row r="898" spans="3:12" ht="15.75" customHeight="1" x14ac:dyDescent="0.3">
      <c r="C898" s="103"/>
      <c r="D898" s="3"/>
      <c r="L898" s="107"/>
    </row>
    <row r="899" spans="3:12" ht="15.75" customHeight="1" x14ac:dyDescent="0.3">
      <c r="C899" s="103"/>
      <c r="D899" s="3"/>
      <c r="L899" s="107"/>
    </row>
    <row r="900" spans="3:12" ht="15.75" customHeight="1" x14ac:dyDescent="0.3">
      <c r="C900" s="103"/>
      <c r="D900" s="3"/>
      <c r="L900" s="107"/>
    </row>
    <row r="901" spans="3:12" ht="15.75" customHeight="1" x14ac:dyDescent="0.3">
      <c r="C901" s="103"/>
      <c r="D901" s="3"/>
      <c r="L901" s="107"/>
    </row>
    <row r="902" spans="3:12" ht="15.75" customHeight="1" x14ac:dyDescent="0.3">
      <c r="C902" s="103"/>
      <c r="D902" s="3"/>
      <c r="L902" s="107"/>
    </row>
    <row r="903" spans="3:12" ht="15.75" customHeight="1" x14ac:dyDescent="0.3">
      <c r="C903" s="103"/>
      <c r="D903" s="3"/>
      <c r="L903" s="107"/>
    </row>
    <row r="904" spans="3:12" ht="15.75" customHeight="1" x14ac:dyDescent="0.3">
      <c r="C904" s="103"/>
      <c r="D904" s="3"/>
      <c r="L904" s="107"/>
    </row>
    <row r="905" spans="3:12" ht="15.75" customHeight="1" x14ac:dyDescent="0.3">
      <c r="C905" s="103"/>
      <c r="D905" s="3"/>
      <c r="L905" s="107"/>
    </row>
    <row r="906" spans="3:12" ht="15.75" customHeight="1" x14ac:dyDescent="0.3">
      <c r="C906" s="103"/>
      <c r="D906" s="3"/>
      <c r="L906" s="107"/>
    </row>
    <row r="907" spans="3:12" ht="15.75" customHeight="1" x14ac:dyDescent="0.3">
      <c r="C907" s="103"/>
      <c r="D907" s="3"/>
      <c r="L907" s="107"/>
    </row>
    <row r="908" spans="3:12" ht="15.75" customHeight="1" x14ac:dyDescent="0.3">
      <c r="C908" s="103"/>
      <c r="D908" s="3"/>
      <c r="L908" s="107"/>
    </row>
    <row r="909" spans="3:12" ht="15.75" customHeight="1" x14ac:dyDescent="0.3">
      <c r="C909" s="103"/>
      <c r="D909" s="3"/>
      <c r="L909" s="107"/>
    </row>
    <row r="910" spans="3:12" ht="15.75" customHeight="1" x14ac:dyDescent="0.3">
      <c r="C910" s="103"/>
      <c r="D910" s="3"/>
      <c r="L910" s="107"/>
    </row>
    <row r="911" spans="3:12" ht="15.75" customHeight="1" x14ac:dyDescent="0.3">
      <c r="C911" s="103"/>
      <c r="D911" s="3"/>
      <c r="L911" s="107"/>
    </row>
    <row r="912" spans="3:12" ht="15.75" customHeight="1" x14ac:dyDescent="0.3">
      <c r="C912" s="103"/>
      <c r="D912" s="3"/>
      <c r="L912" s="107"/>
    </row>
    <row r="913" spans="3:12" ht="15.75" customHeight="1" x14ac:dyDescent="0.3">
      <c r="C913" s="103"/>
      <c r="D913" s="3"/>
      <c r="L913" s="107"/>
    </row>
    <row r="914" spans="3:12" ht="15.75" customHeight="1" x14ac:dyDescent="0.3">
      <c r="C914" s="103"/>
      <c r="D914" s="3"/>
      <c r="L914" s="107"/>
    </row>
    <row r="915" spans="3:12" ht="15.75" customHeight="1" x14ac:dyDescent="0.3">
      <c r="C915" s="103"/>
      <c r="D915" s="3"/>
      <c r="L915" s="107"/>
    </row>
    <row r="916" spans="3:12" ht="15.75" customHeight="1" x14ac:dyDescent="0.3">
      <c r="C916" s="103"/>
      <c r="D916" s="3"/>
      <c r="L916" s="107"/>
    </row>
    <row r="917" spans="3:12" ht="15.75" customHeight="1" x14ac:dyDescent="0.3">
      <c r="C917" s="103"/>
      <c r="D917" s="3"/>
      <c r="L917" s="107"/>
    </row>
    <row r="918" spans="3:12" ht="15.75" customHeight="1" x14ac:dyDescent="0.3">
      <c r="C918" s="103"/>
      <c r="D918" s="3"/>
      <c r="L918" s="107"/>
    </row>
    <row r="919" spans="3:12" ht="15.75" customHeight="1" x14ac:dyDescent="0.3">
      <c r="C919" s="103"/>
      <c r="D919" s="3"/>
      <c r="L919" s="107"/>
    </row>
    <row r="920" spans="3:12" ht="15.75" customHeight="1" x14ac:dyDescent="0.3">
      <c r="C920" s="103"/>
      <c r="D920" s="3"/>
      <c r="L920" s="107"/>
    </row>
    <row r="921" spans="3:12" ht="15.75" customHeight="1" x14ac:dyDescent="0.3">
      <c r="C921" s="103"/>
      <c r="D921" s="3"/>
      <c r="L921" s="107"/>
    </row>
    <row r="922" spans="3:12" ht="15.75" customHeight="1" x14ac:dyDescent="0.3">
      <c r="C922" s="103"/>
      <c r="D922" s="3"/>
      <c r="L922" s="107"/>
    </row>
    <row r="923" spans="3:12" ht="15.75" customHeight="1" x14ac:dyDescent="0.3">
      <c r="C923" s="103"/>
      <c r="D923" s="3"/>
      <c r="L923" s="107"/>
    </row>
    <row r="924" spans="3:12" ht="15.75" customHeight="1" x14ac:dyDescent="0.3">
      <c r="C924" s="103"/>
      <c r="D924" s="3"/>
      <c r="L924" s="107"/>
    </row>
    <row r="925" spans="3:12" ht="15.75" customHeight="1" x14ac:dyDescent="0.3">
      <c r="C925" s="103"/>
      <c r="D925" s="3"/>
      <c r="L925" s="107"/>
    </row>
    <row r="926" spans="3:12" ht="15.75" customHeight="1" x14ac:dyDescent="0.3">
      <c r="C926" s="103"/>
      <c r="D926" s="3"/>
      <c r="L926" s="107"/>
    </row>
    <row r="927" spans="3:12" ht="15.75" customHeight="1" x14ac:dyDescent="0.3">
      <c r="C927" s="103"/>
      <c r="D927" s="3"/>
      <c r="L927" s="107"/>
    </row>
    <row r="928" spans="3:12" ht="15.75" customHeight="1" x14ac:dyDescent="0.3">
      <c r="C928" s="103"/>
      <c r="D928" s="3"/>
      <c r="L928" s="107"/>
    </row>
    <row r="929" spans="3:12" ht="15.75" customHeight="1" x14ac:dyDescent="0.3">
      <c r="C929" s="103"/>
      <c r="D929" s="3"/>
      <c r="L929" s="107"/>
    </row>
    <row r="930" spans="3:12" ht="15.75" customHeight="1" x14ac:dyDescent="0.3">
      <c r="C930" s="103"/>
      <c r="D930" s="3"/>
      <c r="L930" s="107"/>
    </row>
    <row r="931" spans="3:12" ht="15.75" customHeight="1" x14ac:dyDescent="0.3">
      <c r="C931" s="103"/>
      <c r="D931" s="3"/>
      <c r="L931" s="107"/>
    </row>
    <row r="932" spans="3:12" ht="15.75" customHeight="1" x14ac:dyDescent="0.3">
      <c r="C932" s="103"/>
      <c r="D932" s="3"/>
      <c r="L932" s="107"/>
    </row>
    <row r="933" spans="3:12" ht="15.75" customHeight="1" x14ac:dyDescent="0.3">
      <c r="C933" s="103"/>
      <c r="D933" s="3"/>
      <c r="L933" s="107"/>
    </row>
    <row r="934" spans="3:12" ht="15.75" customHeight="1" x14ac:dyDescent="0.3">
      <c r="C934" s="103"/>
      <c r="D934" s="3"/>
      <c r="L934" s="107"/>
    </row>
    <row r="935" spans="3:12" ht="15.75" customHeight="1" x14ac:dyDescent="0.3">
      <c r="C935" s="103"/>
      <c r="D935" s="3"/>
      <c r="L935" s="107"/>
    </row>
    <row r="936" spans="3:12" ht="15.75" customHeight="1" x14ac:dyDescent="0.3">
      <c r="C936" s="103"/>
      <c r="D936" s="3"/>
      <c r="L936" s="107"/>
    </row>
    <row r="937" spans="3:12" ht="15.75" customHeight="1" x14ac:dyDescent="0.3">
      <c r="C937" s="103"/>
      <c r="D937" s="3"/>
      <c r="L937" s="107"/>
    </row>
    <row r="938" spans="3:12" ht="15.75" customHeight="1" x14ac:dyDescent="0.3">
      <c r="C938" s="103"/>
      <c r="D938" s="3"/>
      <c r="L938" s="107"/>
    </row>
    <row r="939" spans="3:12" ht="15.75" customHeight="1" x14ac:dyDescent="0.3">
      <c r="C939" s="103"/>
      <c r="D939" s="3"/>
      <c r="L939" s="107"/>
    </row>
    <row r="940" spans="3:12" ht="15.75" customHeight="1" x14ac:dyDescent="0.3">
      <c r="C940" s="103"/>
      <c r="D940" s="3"/>
      <c r="L940" s="107"/>
    </row>
    <row r="941" spans="3:12" ht="15.75" customHeight="1" x14ac:dyDescent="0.3">
      <c r="C941" s="103"/>
      <c r="D941" s="3"/>
      <c r="L941" s="107"/>
    </row>
    <row r="942" spans="3:12" ht="15.75" customHeight="1" x14ac:dyDescent="0.3">
      <c r="C942" s="103"/>
      <c r="D942" s="3"/>
      <c r="L942" s="107"/>
    </row>
    <row r="943" spans="3:12" ht="15.75" customHeight="1" x14ac:dyDescent="0.3">
      <c r="C943" s="103"/>
      <c r="D943" s="3"/>
      <c r="L943" s="107"/>
    </row>
    <row r="944" spans="3:12" ht="15.75" customHeight="1" x14ac:dyDescent="0.3">
      <c r="C944" s="103"/>
      <c r="D944" s="3"/>
      <c r="L944" s="107"/>
    </row>
    <row r="945" spans="3:12" ht="15.75" customHeight="1" x14ac:dyDescent="0.3">
      <c r="C945" s="103"/>
      <c r="D945" s="3"/>
      <c r="L945" s="107"/>
    </row>
    <row r="946" spans="3:12" ht="15.75" customHeight="1" x14ac:dyDescent="0.3">
      <c r="C946" s="103"/>
      <c r="D946" s="3"/>
      <c r="L946" s="107"/>
    </row>
    <row r="947" spans="3:12" ht="15.75" customHeight="1" x14ac:dyDescent="0.3">
      <c r="C947" s="103"/>
      <c r="D947" s="3"/>
      <c r="L947" s="107"/>
    </row>
    <row r="948" spans="3:12" ht="15.75" customHeight="1" x14ac:dyDescent="0.3">
      <c r="C948" s="103"/>
      <c r="D948" s="3"/>
      <c r="L948" s="107"/>
    </row>
    <row r="949" spans="3:12" ht="15.75" customHeight="1" x14ac:dyDescent="0.3">
      <c r="C949" s="103"/>
      <c r="D949" s="3"/>
      <c r="L949" s="107"/>
    </row>
    <row r="950" spans="3:12" ht="15.75" customHeight="1" x14ac:dyDescent="0.3">
      <c r="C950" s="103"/>
      <c r="D950" s="3"/>
      <c r="L950" s="107"/>
    </row>
    <row r="951" spans="3:12" ht="15.75" customHeight="1" x14ac:dyDescent="0.3">
      <c r="C951" s="103"/>
      <c r="D951" s="3"/>
      <c r="L951" s="107"/>
    </row>
    <row r="952" spans="3:12" ht="15.75" customHeight="1" x14ac:dyDescent="0.3">
      <c r="C952" s="103"/>
      <c r="D952" s="3"/>
      <c r="L952" s="107"/>
    </row>
    <row r="953" spans="3:12" ht="15.75" customHeight="1" x14ac:dyDescent="0.3">
      <c r="C953" s="103"/>
      <c r="D953" s="3"/>
      <c r="L953" s="107"/>
    </row>
    <row r="954" spans="3:12" ht="15.75" customHeight="1" x14ac:dyDescent="0.3">
      <c r="C954" s="103"/>
      <c r="D954" s="3"/>
      <c r="L954" s="107"/>
    </row>
    <row r="955" spans="3:12" ht="15.75" customHeight="1" x14ac:dyDescent="0.3">
      <c r="C955" s="103"/>
      <c r="D955" s="3"/>
      <c r="L955" s="107"/>
    </row>
    <row r="956" spans="3:12" ht="15.75" customHeight="1" x14ac:dyDescent="0.3">
      <c r="C956" s="103"/>
      <c r="D956" s="3"/>
      <c r="L956" s="107"/>
    </row>
    <row r="957" spans="3:12" ht="15.75" customHeight="1" x14ac:dyDescent="0.3">
      <c r="C957" s="103"/>
      <c r="D957" s="3"/>
      <c r="L957" s="107"/>
    </row>
    <row r="958" spans="3:12" ht="15.75" customHeight="1" x14ac:dyDescent="0.3">
      <c r="C958" s="103"/>
      <c r="D958" s="3"/>
      <c r="L958" s="107"/>
    </row>
    <row r="959" spans="3:12" ht="15.75" customHeight="1" x14ac:dyDescent="0.3">
      <c r="C959" s="103"/>
      <c r="D959" s="3"/>
      <c r="L959" s="107"/>
    </row>
    <row r="960" spans="3:12" ht="15.75" customHeight="1" x14ac:dyDescent="0.3">
      <c r="C960" s="103"/>
      <c r="D960" s="3"/>
      <c r="L960" s="107"/>
    </row>
    <row r="961" spans="3:12" ht="15.75" customHeight="1" x14ac:dyDescent="0.3">
      <c r="C961" s="103"/>
      <c r="D961" s="3"/>
      <c r="L961" s="107"/>
    </row>
    <row r="962" spans="3:12" ht="15.75" customHeight="1" x14ac:dyDescent="0.3">
      <c r="C962" s="103"/>
      <c r="D962" s="3"/>
      <c r="L962" s="107"/>
    </row>
    <row r="963" spans="3:12" ht="15.75" customHeight="1" x14ac:dyDescent="0.3">
      <c r="C963" s="103"/>
      <c r="D963" s="3"/>
      <c r="L963" s="107"/>
    </row>
    <row r="964" spans="3:12" ht="15.75" customHeight="1" x14ac:dyDescent="0.3">
      <c r="C964" s="103"/>
      <c r="D964" s="3"/>
      <c r="L964" s="107"/>
    </row>
    <row r="965" spans="3:12" ht="15.75" customHeight="1" x14ac:dyDescent="0.3">
      <c r="C965" s="103"/>
      <c r="D965" s="3"/>
      <c r="L965" s="107"/>
    </row>
    <row r="966" spans="3:12" ht="15.75" customHeight="1" x14ac:dyDescent="0.3">
      <c r="C966" s="103"/>
      <c r="D966" s="3"/>
      <c r="L966" s="107"/>
    </row>
    <row r="967" spans="3:12" ht="15.75" customHeight="1" x14ac:dyDescent="0.3">
      <c r="C967" s="103"/>
      <c r="D967" s="3"/>
      <c r="L967" s="107"/>
    </row>
    <row r="968" spans="3:12" ht="15.75" customHeight="1" x14ac:dyDescent="0.3">
      <c r="C968" s="103"/>
      <c r="D968" s="3"/>
      <c r="L968" s="107"/>
    </row>
    <row r="969" spans="3:12" ht="15.75" customHeight="1" x14ac:dyDescent="0.3">
      <c r="C969" s="103"/>
      <c r="D969" s="3"/>
      <c r="L969" s="107"/>
    </row>
    <row r="970" spans="3:12" ht="15.75" customHeight="1" x14ac:dyDescent="0.3">
      <c r="C970" s="103"/>
      <c r="D970" s="3"/>
      <c r="L970" s="107"/>
    </row>
    <row r="971" spans="3:12" ht="15.75" customHeight="1" x14ac:dyDescent="0.3">
      <c r="C971" s="103"/>
      <c r="D971" s="3"/>
      <c r="L971" s="107"/>
    </row>
    <row r="972" spans="3:12" ht="15.75" customHeight="1" x14ac:dyDescent="0.3">
      <c r="C972" s="103"/>
      <c r="D972" s="3"/>
      <c r="L972" s="107"/>
    </row>
    <row r="973" spans="3:12" ht="15.75" customHeight="1" x14ac:dyDescent="0.3">
      <c r="C973" s="103"/>
      <c r="D973" s="3"/>
      <c r="L973" s="107"/>
    </row>
    <row r="974" spans="3:12" ht="15.75" customHeight="1" x14ac:dyDescent="0.3">
      <c r="C974" s="103"/>
      <c r="D974" s="3"/>
      <c r="L974" s="107"/>
    </row>
    <row r="975" spans="3:12" ht="15.75" customHeight="1" x14ac:dyDescent="0.3">
      <c r="C975" s="103"/>
      <c r="D975" s="3"/>
      <c r="L975" s="107"/>
    </row>
    <row r="976" spans="3:12" ht="15.75" customHeight="1" x14ac:dyDescent="0.3">
      <c r="C976" s="103"/>
      <c r="D976" s="3"/>
      <c r="L976" s="107"/>
    </row>
    <row r="977" spans="3:12" ht="15.75" customHeight="1" x14ac:dyDescent="0.3">
      <c r="C977" s="103"/>
      <c r="D977" s="3"/>
      <c r="L977" s="107"/>
    </row>
    <row r="978" spans="3:12" ht="15.75" customHeight="1" x14ac:dyDescent="0.3">
      <c r="C978" s="103"/>
      <c r="D978" s="3"/>
      <c r="L978" s="107"/>
    </row>
    <row r="979" spans="3:12" ht="15.75" customHeight="1" x14ac:dyDescent="0.3">
      <c r="C979" s="103"/>
      <c r="D979" s="3"/>
      <c r="L979" s="107"/>
    </row>
    <row r="980" spans="3:12" ht="15.75" customHeight="1" x14ac:dyDescent="0.3">
      <c r="C980" s="103"/>
      <c r="D980" s="3"/>
      <c r="L980" s="107"/>
    </row>
    <row r="981" spans="3:12" ht="15.75" customHeight="1" x14ac:dyDescent="0.3">
      <c r="C981" s="103"/>
      <c r="D981" s="3"/>
      <c r="L981" s="107"/>
    </row>
    <row r="982" spans="3:12" ht="15.75" customHeight="1" x14ac:dyDescent="0.3">
      <c r="C982" s="103"/>
      <c r="D982" s="3"/>
      <c r="L982" s="107"/>
    </row>
    <row r="983" spans="3:12" ht="15.75" customHeight="1" x14ac:dyDescent="0.3">
      <c r="C983" s="103"/>
      <c r="D983" s="3"/>
      <c r="L983" s="107"/>
    </row>
    <row r="984" spans="3:12" ht="15.75" customHeight="1" x14ac:dyDescent="0.3">
      <c r="C984" s="103"/>
      <c r="D984" s="3"/>
      <c r="L984" s="107"/>
    </row>
    <row r="985" spans="3:12" ht="15.75" customHeight="1" x14ac:dyDescent="0.3">
      <c r="C985" s="103"/>
      <c r="D985" s="3"/>
      <c r="L985" s="107"/>
    </row>
    <row r="986" spans="3:12" ht="15.75" customHeight="1" x14ac:dyDescent="0.3">
      <c r="C986" s="103"/>
      <c r="D986" s="3"/>
      <c r="L986" s="107"/>
    </row>
    <row r="987" spans="3:12" ht="15.75" customHeight="1" x14ac:dyDescent="0.3">
      <c r="C987" s="103"/>
      <c r="D987" s="3"/>
      <c r="L987" s="107"/>
    </row>
    <row r="988" spans="3:12" ht="15.75" customHeight="1" x14ac:dyDescent="0.3">
      <c r="C988" s="103"/>
      <c r="D988" s="3"/>
      <c r="L988" s="107"/>
    </row>
    <row r="989" spans="3:12" ht="15.75" customHeight="1" x14ac:dyDescent="0.3">
      <c r="C989" s="103"/>
      <c r="D989" s="3"/>
      <c r="L989" s="107"/>
    </row>
    <row r="990" spans="3:12" ht="15.75" customHeight="1" x14ac:dyDescent="0.3">
      <c r="C990" s="103"/>
      <c r="D990" s="3"/>
      <c r="L990" s="107"/>
    </row>
    <row r="991" spans="3:12" ht="15.75" customHeight="1" x14ac:dyDescent="0.3">
      <c r="C991" s="103"/>
      <c r="D991" s="3"/>
      <c r="L991" s="107"/>
    </row>
    <row r="992" spans="3:12" ht="15.75" customHeight="1" x14ac:dyDescent="0.3">
      <c r="C992" s="103"/>
      <c r="D992" s="3"/>
      <c r="L992" s="107"/>
    </row>
    <row r="993" spans="3:12" ht="15.75" customHeight="1" x14ac:dyDescent="0.3">
      <c r="C993" s="103"/>
      <c r="D993" s="3"/>
      <c r="L993" s="107"/>
    </row>
    <row r="994" spans="3:12" ht="15.75" customHeight="1" x14ac:dyDescent="0.3">
      <c r="C994" s="103"/>
      <c r="D994" s="3"/>
      <c r="L994" s="107"/>
    </row>
    <row r="995" spans="3:12" ht="15.75" customHeight="1" x14ac:dyDescent="0.3">
      <c r="C995" s="103"/>
      <c r="D995" s="3"/>
      <c r="L995" s="107"/>
    </row>
    <row r="996" spans="3:12" ht="15.75" customHeight="1" x14ac:dyDescent="0.3">
      <c r="C996" s="103"/>
      <c r="D996" s="3"/>
      <c r="L996" s="107"/>
    </row>
    <row r="997" spans="3:12" ht="15.75" customHeight="1" x14ac:dyDescent="0.3">
      <c r="C997" s="103"/>
      <c r="D997" s="3"/>
      <c r="L997" s="107"/>
    </row>
    <row r="998" spans="3:12" ht="15.75" customHeight="1" x14ac:dyDescent="0.3">
      <c r="C998" s="103"/>
      <c r="D998" s="3"/>
      <c r="L998" s="107"/>
    </row>
    <row r="999" spans="3:12" ht="15.75" customHeight="1" x14ac:dyDescent="0.3">
      <c r="C999" s="103"/>
      <c r="D999" s="3"/>
      <c r="L999" s="107"/>
    </row>
    <row r="1000" spans="3:12" ht="15.75" customHeight="1" x14ac:dyDescent="0.3">
      <c r="C1000" s="103"/>
      <c r="D1000" s="3"/>
      <c r="L1000" s="107"/>
    </row>
    <row r="1001" spans="3:12" ht="15.75" customHeight="1" x14ac:dyDescent="0.3">
      <c r="C1001" s="103"/>
      <c r="D1001" s="3"/>
      <c r="L1001" s="107"/>
    </row>
    <row r="1002" spans="3:12" ht="15.75" customHeight="1" x14ac:dyDescent="0.3">
      <c r="C1002" s="103"/>
      <c r="D1002" s="3"/>
      <c r="L1002" s="107"/>
    </row>
    <row r="1003" spans="3:12" ht="15.75" customHeight="1" x14ac:dyDescent="0.3">
      <c r="C1003" s="103"/>
      <c r="D1003" s="3"/>
      <c r="L1003" s="107"/>
    </row>
    <row r="1004" spans="3:12" ht="15.75" customHeight="1" x14ac:dyDescent="0.3">
      <c r="C1004" s="103"/>
      <c r="D1004" s="3"/>
      <c r="L1004" s="107"/>
    </row>
    <row r="1005" spans="3:12" ht="15.75" customHeight="1" x14ac:dyDescent="0.3">
      <c r="C1005" s="103"/>
      <c r="D1005" s="3"/>
      <c r="L1005" s="107"/>
    </row>
    <row r="1006" spans="3:12" ht="15.75" customHeight="1" x14ac:dyDescent="0.3">
      <c r="C1006" s="103"/>
      <c r="D1006" s="3"/>
      <c r="L1006" s="107"/>
    </row>
    <row r="1007" spans="3:12" ht="15.75" customHeight="1" x14ac:dyDescent="0.3">
      <c r="C1007" s="103"/>
      <c r="D1007" s="3"/>
      <c r="L1007" s="107"/>
    </row>
    <row r="1008" spans="3:12" ht="15.75" customHeight="1" x14ac:dyDescent="0.3">
      <c r="C1008" s="103"/>
      <c r="D1008" s="3"/>
      <c r="L1008" s="107"/>
    </row>
    <row r="1009" spans="3:12" ht="15.75" customHeight="1" x14ac:dyDescent="0.3">
      <c r="C1009" s="103"/>
      <c r="D1009" s="3"/>
      <c r="L1009" s="107"/>
    </row>
    <row r="1010" spans="3:12" ht="15.75" customHeight="1" x14ac:dyDescent="0.3">
      <c r="C1010" s="103"/>
      <c r="D1010" s="3"/>
      <c r="L1010" s="107"/>
    </row>
    <row r="1011" spans="3:12" ht="15.75" customHeight="1" x14ac:dyDescent="0.3">
      <c r="C1011" s="103"/>
      <c r="D1011" s="3"/>
      <c r="L1011" s="107"/>
    </row>
    <row r="1012" spans="3:12" ht="15.75" customHeight="1" x14ac:dyDescent="0.3">
      <c r="C1012" s="103"/>
      <c r="D1012" s="3"/>
      <c r="L1012" s="107"/>
    </row>
    <row r="1013" spans="3:12" ht="15.75" customHeight="1" x14ac:dyDescent="0.3">
      <c r="C1013" s="103"/>
      <c r="D1013" s="3"/>
      <c r="L1013" s="107"/>
    </row>
  </sheetData>
  <mergeCells count="19">
    <mergeCell ref="D52:E52"/>
    <mergeCell ref="G52:J52"/>
    <mergeCell ref="A15:C15"/>
    <mergeCell ref="A18:A19"/>
    <mergeCell ref="B18:B19"/>
    <mergeCell ref="C18:C19"/>
    <mergeCell ref="D18:D19"/>
    <mergeCell ref="E18:G18"/>
    <mergeCell ref="H18:J18"/>
    <mergeCell ref="D14:H14"/>
    <mergeCell ref="D15:H15"/>
    <mergeCell ref="K18:K19"/>
    <mergeCell ref="L18:L19"/>
    <mergeCell ref="A49:C49"/>
    <mergeCell ref="A9:L9"/>
    <mergeCell ref="A10:L10"/>
    <mergeCell ref="A11:L11"/>
    <mergeCell ref="A13:C13"/>
    <mergeCell ref="D13:H13"/>
  </mergeCells>
  <printOptions horizontalCentered="1" verticalCentered="1"/>
  <pageMargins left="0.19685039370078741" right="0.19685039370078741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cp:lastPrinted>2022-11-20T21:11:31Z</cp:lastPrinted>
  <dcterms:modified xsi:type="dcterms:W3CDTF">2022-11-20T21:12:17Z</dcterms:modified>
</cp:coreProperties>
</file>