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</sheets>
  <definedNames/>
  <calcPr/>
  <extLst>
    <ext uri="GoogleSheetsCustomDataVersion1">
      <go:sheetsCustomData xmlns:go="http://customooxmlschemas.google.com/" r:id="rId5" roundtripDataSignature="AMtx7mhcllcWZROu/RW6VgafMo1p5F0VCQ=="/>
    </ext>
  </extLst>
</workbook>
</file>

<file path=xl/sharedStrings.xml><?xml version="1.0" encoding="utf-8"?>
<sst xmlns="http://schemas.openxmlformats.org/spreadsheetml/2006/main" count="94" uniqueCount="65">
  <si>
    <t>Додаток № 4</t>
  </si>
  <si>
    <t>до Договору про надання стипендії (гранту)</t>
  </si>
  <si>
    <t>№ 5DORS51-33104 від 14 вересня 2022 року</t>
  </si>
  <si>
    <t>ЗВІТ</t>
  </si>
  <si>
    <t>про надходження та використання коштів для реалізації Проєкту</t>
  </si>
  <si>
    <t>за період   з 15.09.2022 по 15.11.2022 р.</t>
  </si>
  <si>
    <t>Прізвище, ім'я та по-батькові Стипендіата:</t>
  </si>
  <si>
    <t>Маклюк Юлія Сергіївна</t>
  </si>
  <si>
    <t>Назва проекту:</t>
  </si>
  <si>
    <t>Відновлення діяльності гончарної студії та проведення арттерапії для мешканців/ок Ірпеня</t>
  </si>
  <si>
    <t>Період реалізації проекту:</t>
  </si>
  <si>
    <t>15.09.2022-15.11.2022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</si>
  <si>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</si>
  <si>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</si>
  <si>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</si>
  <si>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</si>
  <si>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</si>
  <si>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</si>
  <si>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</si>
  <si>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</si>
  <si>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</si>
  <si>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</si>
  <si>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</si>
  <si>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</si>
  <si>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</si>
  <si>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</si>
  <si>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</si>
  <si>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</si>
  <si>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</si>
  <si>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</si>
  <si>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</si>
  <si>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</si>
  <si>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</si>
  <si>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</si>
  <si>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</si>
  <si>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</si>
  <si>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</si>
  <si>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</si>
  <si>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</si>
  <si>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</si>
  <si>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Керамічні маси</t>
  </si>
  <si>
    <t>Різні маси мають різну ціну. Економія за рахунок зменшення кількості матеріалів.</t>
  </si>
  <si>
    <t>Керамічні ангоби</t>
  </si>
  <si>
    <t>Різні ангоби мають різну ціну. Економія за рахунок різниці в ціні.</t>
  </si>
  <si>
    <t>Керамічні глазурі</t>
  </si>
  <si>
    <t xml:space="preserve">Різні глазурі мають різну ціну. Перевищення за рахунок збільшення кількості матеріалів. </t>
  </si>
  <si>
    <t>Вартість обладнання, інструментів, інвентаря, які не є основними засобами
(вказати найменування)</t>
  </si>
  <si>
    <t xml:space="preserve">Лещадки для керамічної печі </t>
  </si>
  <si>
    <t>Перевищення за рахунок різниці в ціні</t>
  </si>
  <si>
    <t>Турнетки керамічні</t>
  </si>
  <si>
    <t>Економія за рахунок різниці в ціні</t>
  </si>
  <si>
    <t xml:space="preserve">Багатофункціональний інструмент Dremel 3000 </t>
  </si>
  <si>
    <t>Дрібні ручні інструменти для занять (стеки, петлі, пензлі)</t>
  </si>
  <si>
    <t>Різні інструменти мають різну ціну. Перевищення за рахунок більшої кількості.</t>
  </si>
  <si>
    <t>Плита вермікулітова для керамічної печі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</si>
  <si>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</si>
  <si>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</si>
  <si>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Кур'єрські послуги з доставки закуплених матеріалів та інструментів</t>
  </si>
  <si>
    <t>Різні доставки мають різну ціну. Економія за рахунок зменшення кількості та компактизації посилок.</t>
  </si>
  <si>
    <t>Комісія банку</t>
  </si>
  <si>
    <t>Банк бере комісію за здійснення розрахунків.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</si>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</sst>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5">
    <font>
      <sz val="11.0"/>
      <color theme="1"/>
      <name val="Calibri"/>
      <scheme val="minor"/>
    </font>
    <font>
      <b/>
      <sz val="12.0"/>
      <color rgb="FF000000"/>
      <name val="Arial"/>
    </font>
    <font>
      <sz val="11.0"/>
      <color theme="1"/>
      <name val="Calibri"/>
    </font>
    <font>
      <sz val="11.0"/>
      <color theme="1"/>
      <name val="Arial"/>
    </font>
    <font>
      <b/>
      <sz val="11.0"/>
      <color rgb="FF000000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theme="1"/>
      <name val="Arial"/>
    </font>
    <font>
      <sz val="12.0"/>
      <color rgb="FF000000"/>
      <name val="Arial"/>
    </font>
    <font>
      <i/>
      <sz val="10.0"/>
      <color theme="1"/>
      <name val="Arial"/>
    </font>
    <font>
      <b/>
      <i/>
      <sz val="10.0"/>
      <color theme="1"/>
      <name val="Arial"/>
    </font>
    <font/>
    <font>
      <sz val="10.0"/>
      <color rgb="FFFF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sz val="12.0"/>
      <color theme="1"/>
      <name val="Calibri"/>
    </font>
    <font>
      <sz val="10.0"/>
      <color rgb="FFC00000"/>
      <name val="Arial"/>
    </font>
    <font>
      <b/>
      <sz val="10.0"/>
      <color rgb="FFC00000"/>
      <name val="Arial"/>
    </font>
    <font>
      <vertAlign val="subscript"/>
      <sz val="11.0"/>
      <color theme="1"/>
      <name val="Arial"/>
    </font>
    <font>
      <vertAlign val="subscript"/>
      <sz val="11.0"/>
      <color theme="1"/>
      <name val="Arial"/>
    </font>
    <font>
      <vertAlign val="subscript"/>
      <sz val="11.0"/>
      <color theme="1"/>
      <name val="Arial"/>
    </font>
    <font>
      <b/>
      <sz val="14.0"/>
      <color theme="1"/>
      <name val="Times New Roman"/>
    </font>
    <font>
      <sz val="14.0"/>
      <color theme="1"/>
      <name val="Times New Roman"/>
    </font>
    <font>
      <b/>
      <sz val="11.0"/>
      <color theme="1"/>
      <name val="Calibri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5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top/>
      <bottom/>
    </border>
    <border>
      <left style="medium">
        <color rgb="FF000000"/>
      </left>
      <right style="medium">
        <color rgb="FF000000"/>
      </right>
      <top/>
      <bottom/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9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shrinkToFit="0" vertical="top" wrapText="1"/>
    </xf>
    <xf borderId="0" fillId="0" fontId="3" numFmtId="0" xfId="0" applyAlignment="1" applyFont="1">
      <alignment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3" numFmtId="0" xfId="0" applyAlignment="1" applyFont="1">
      <alignment vertical="top"/>
    </xf>
    <xf borderId="0" fillId="0" fontId="3" numFmtId="0" xfId="0" applyAlignment="1" applyFont="1">
      <alignment readingOrder="0" vertical="top"/>
    </xf>
    <xf borderId="0" fillId="0" fontId="1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/>
    </xf>
    <xf borderId="0" fillId="0" fontId="7" numFmtId="0" xfId="0" applyAlignment="1" applyFont="1">
      <alignment horizontal="left" vertical="center"/>
    </xf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vertical="top"/>
    </xf>
    <xf borderId="0" fillId="0" fontId="7" numFmtId="0" xfId="0" applyAlignment="1" applyFont="1">
      <alignment vertical="center"/>
    </xf>
    <xf borderId="0" fillId="0" fontId="2" numFmtId="0" xfId="0" applyAlignment="1" applyFont="1">
      <alignment shrinkToFit="0" wrapText="1"/>
    </xf>
    <xf borderId="0" fillId="0" fontId="5" numFmtId="0" xfId="0" applyAlignment="1" applyFont="1">
      <alignment horizontal="left" vertical="top"/>
    </xf>
    <xf borderId="0" fillId="0" fontId="9" numFmtId="0" xfId="0" applyAlignment="1" applyFont="1">
      <alignment vertical="center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 shrinkToFit="0" vertical="center" wrapText="1"/>
    </xf>
    <xf borderId="1" fillId="0" fontId="5" numFmtId="0" xfId="0" applyAlignment="1" applyBorder="1" applyFont="1">
      <alignment shrinkToFit="0" vertical="center" wrapText="1"/>
    </xf>
    <xf borderId="1" fillId="0" fontId="7" numFmtId="0" xfId="0" applyAlignment="1" applyBorder="1" applyFont="1">
      <alignment horizontal="left"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10" numFmtId="0" xfId="0" applyAlignment="1" applyFont="1">
      <alignment shrinkToFit="0" vertical="center" wrapText="1"/>
    </xf>
    <xf borderId="0" fillId="0" fontId="7" numFmtId="0" xfId="0" applyAlignment="1" applyFont="1">
      <alignment shrinkToFit="0" vertical="center" wrapText="1"/>
    </xf>
    <xf borderId="2" fillId="2" fontId="7" numFmtId="0" xfId="0" applyAlignment="1" applyBorder="1" applyFill="1" applyFont="1">
      <alignment horizontal="center" shrinkToFit="0" vertical="center" wrapText="1"/>
    </xf>
    <xf borderId="3" fillId="2" fontId="7" numFmtId="0" xfId="0" applyAlignment="1" applyBorder="1" applyFont="1">
      <alignment horizontal="center" shrinkToFit="0" vertical="center" wrapText="1"/>
    </xf>
    <xf borderId="4" fillId="2" fontId="7" numFmtId="3" xfId="0" applyAlignment="1" applyBorder="1" applyFont="1" applyNumberFormat="1">
      <alignment horizontal="center" shrinkToFit="0" vertical="center" wrapText="1"/>
    </xf>
    <xf borderId="5" fillId="2" fontId="7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7" fillId="2" fontId="7" numFmtId="0" xfId="0" applyAlignment="1" applyBorder="1" applyFont="1">
      <alignment horizontal="center" shrinkToFit="0" vertical="center" wrapText="1"/>
    </xf>
    <xf borderId="8" fillId="0" fontId="11" numFmtId="0" xfId="0" applyBorder="1" applyFont="1"/>
    <xf borderId="9" fillId="0" fontId="11" numFmtId="0" xfId="0" applyBorder="1" applyFont="1"/>
    <xf borderId="2" fillId="2" fontId="7" numFmtId="164" xfId="0" applyAlignment="1" applyBorder="1" applyFont="1" applyNumberFormat="1">
      <alignment horizontal="center" shrinkToFit="0" vertical="center" wrapText="1"/>
    </xf>
    <xf borderId="10" fillId="2" fontId="7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wrapText="1"/>
    </xf>
    <xf borderId="4" fillId="0" fontId="11" numFmtId="0" xfId="0" applyBorder="1" applyFont="1"/>
    <xf borderId="3" fillId="0" fontId="11" numFmtId="0" xfId="0" applyBorder="1" applyFont="1"/>
    <xf borderId="11" fillId="2" fontId="7" numFmtId="3" xfId="0" applyAlignment="1" applyBorder="1" applyFont="1" applyNumberFormat="1">
      <alignment horizontal="center" shrinkToFit="0" vertical="center" wrapText="1"/>
    </xf>
    <xf borderId="12" fillId="2" fontId="7" numFmtId="3" xfId="0" applyAlignment="1" applyBorder="1" applyFont="1" applyNumberFormat="1">
      <alignment horizontal="center" shrinkToFit="0" vertical="center" wrapText="1"/>
    </xf>
    <xf borderId="13" fillId="2" fontId="7" numFmtId="3" xfId="0" applyAlignment="1" applyBorder="1" applyFont="1" applyNumberFormat="1">
      <alignment horizontal="center" shrinkToFit="0" vertical="center" wrapText="1"/>
    </xf>
    <xf borderId="14" fillId="2" fontId="7" numFmtId="3" xfId="0" applyAlignment="1" applyBorder="1" applyFont="1" applyNumberFormat="1">
      <alignment horizontal="center" shrinkToFit="0" vertical="center" wrapText="1"/>
    </xf>
    <xf borderId="15" fillId="0" fontId="11" numFmtId="0" xfId="0" applyBorder="1" applyFont="1"/>
    <xf borderId="16" fillId="3" fontId="7" numFmtId="0" xfId="0" applyAlignment="1" applyBorder="1" applyFill="1" applyFont="1">
      <alignment horizontal="center" shrinkToFit="0" vertical="center" wrapText="1"/>
    </xf>
    <xf borderId="17" fillId="3" fontId="7" numFmtId="0" xfId="0" applyAlignment="1" applyBorder="1" applyFont="1">
      <alignment horizontal="center" shrinkToFit="0" vertical="center" wrapText="1"/>
    </xf>
    <xf borderId="18" fillId="3" fontId="7" numFmtId="0" xfId="0" applyAlignment="1" applyBorder="1" applyFont="1">
      <alignment horizontal="center" shrinkToFit="0" vertical="center" wrapText="1"/>
    </xf>
    <xf borderId="19" fillId="3" fontId="7" numFmtId="0" xfId="0" applyAlignment="1" applyBorder="1" applyFont="1">
      <alignment horizontal="center" shrinkToFit="0" vertical="center" wrapText="1"/>
    </xf>
    <xf borderId="20" fillId="3" fontId="7" numFmtId="0" xfId="0" applyAlignment="1" applyBorder="1" applyFont="1">
      <alignment horizontal="center" shrinkToFit="0" vertical="center" wrapText="1"/>
    </xf>
    <xf borderId="21" fillId="3" fontId="7" numFmtId="0" xfId="0" applyAlignment="1" applyBorder="1" applyFont="1">
      <alignment horizontal="center" shrinkToFit="0" vertical="center" wrapText="1"/>
    </xf>
    <xf borderId="22" fillId="4" fontId="6" numFmtId="165" xfId="0" applyAlignment="1" applyBorder="1" applyFill="1" applyFont="1" applyNumberFormat="1">
      <alignment vertical="top"/>
    </xf>
    <xf borderId="23" fillId="4" fontId="6" numFmtId="49" xfId="0" applyAlignment="1" applyBorder="1" applyFont="1" applyNumberFormat="1">
      <alignment horizontal="center" vertical="top"/>
    </xf>
    <xf borderId="24" fillId="4" fontId="6" numFmtId="165" xfId="0" applyAlignment="1" applyBorder="1" applyFont="1" applyNumberFormat="1">
      <alignment vertical="top"/>
    </xf>
    <xf borderId="25" fillId="4" fontId="7" numFmtId="165" xfId="0" applyAlignment="1" applyBorder="1" applyFont="1" applyNumberFormat="1">
      <alignment horizontal="center" shrinkToFit="0" vertical="top" wrapText="1"/>
    </xf>
    <xf borderId="26" fillId="4" fontId="7" numFmtId="165" xfId="0" applyAlignment="1" applyBorder="1" applyFont="1" applyNumberFormat="1">
      <alignment horizontal="center" shrinkToFit="0" vertical="top" wrapText="1"/>
    </xf>
    <xf borderId="23" fillId="4" fontId="7" numFmtId="165" xfId="0" applyAlignment="1" applyBorder="1" applyFont="1" applyNumberFormat="1">
      <alignment horizontal="center" shrinkToFit="0" vertical="top" wrapText="1"/>
    </xf>
    <xf borderId="23" fillId="4" fontId="7" numFmtId="165" xfId="0" applyAlignment="1" applyBorder="1" applyFont="1" applyNumberFormat="1">
      <alignment horizontal="right" shrinkToFit="0" vertical="top" wrapText="1"/>
    </xf>
    <xf borderId="23" fillId="4" fontId="12" numFmtId="165" xfId="0" applyAlignment="1" applyBorder="1" applyFont="1" applyNumberFormat="1">
      <alignment horizontal="right" shrinkToFit="0" vertical="top" wrapText="1"/>
    </xf>
    <xf borderId="27" fillId="4" fontId="7" numFmtId="0" xfId="0" applyAlignment="1" applyBorder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28" fillId="0" fontId="13" numFmtId="165" xfId="0" applyAlignment="1" applyBorder="1" applyFont="1" applyNumberFormat="1">
      <alignment vertical="center"/>
    </xf>
    <xf borderId="29" fillId="0" fontId="13" numFmtId="49" xfId="0" applyAlignment="1" applyBorder="1" applyFont="1" applyNumberFormat="1">
      <alignment horizontal="center" vertical="center"/>
    </xf>
    <xf borderId="30" fillId="0" fontId="13" numFmtId="165" xfId="0" applyAlignment="1" applyBorder="1" applyFont="1" applyNumberFormat="1">
      <alignment vertical="center"/>
    </xf>
    <xf borderId="31" fillId="0" fontId="7" numFmtId="165" xfId="0" applyAlignment="1" applyBorder="1" applyFont="1" applyNumberFormat="1">
      <alignment horizontal="center" shrinkToFit="0" vertical="center" wrapText="1"/>
    </xf>
    <xf borderId="32" fillId="0" fontId="7" numFmtId="166" xfId="0" applyAlignment="1" applyBorder="1" applyFont="1" applyNumberFormat="1">
      <alignment horizontal="center" shrinkToFit="0" vertical="center" wrapText="1"/>
    </xf>
    <xf borderId="29" fillId="0" fontId="7" numFmtId="166" xfId="0" applyAlignment="1" applyBorder="1" applyFont="1" applyNumberFormat="1">
      <alignment horizontal="center" shrinkToFit="0" vertical="center" wrapText="1"/>
    </xf>
    <xf borderId="29" fillId="0" fontId="7" numFmtId="166" xfId="0" applyAlignment="1" applyBorder="1" applyFont="1" applyNumberFormat="1">
      <alignment horizontal="right" readingOrder="0" shrinkToFit="0" vertical="center" wrapText="1"/>
    </xf>
    <xf borderId="29" fillId="5" fontId="7" numFmtId="166" xfId="0" applyAlignment="1" applyBorder="1" applyFill="1" applyFont="1" applyNumberFormat="1">
      <alignment horizontal="right" shrinkToFit="0" vertical="center" wrapText="1"/>
    </xf>
    <xf borderId="29" fillId="0" fontId="7" numFmtId="166" xfId="0" applyAlignment="1" applyBorder="1" applyFont="1" applyNumberFormat="1">
      <alignment horizontal="right" shrinkToFit="0" vertical="center" wrapText="1"/>
    </xf>
    <xf borderId="33" fillId="0" fontId="7" numFmtId="0" xfId="0" applyAlignment="1" applyBorder="1" applyFont="1">
      <alignment shrinkToFit="0" vertical="center" wrapText="1"/>
    </xf>
    <xf borderId="34" fillId="4" fontId="14" numFmtId="165" xfId="0" applyAlignment="1" applyBorder="1" applyFont="1" applyNumberFormat="1">
      <alignment vertical="top"/>
    </xf>
    <xf borderId="35" fillId="4" fontId="7" numFmtId="49" xfId="0" applyAlignment="1" applyBorder="1" applyFont="1" applyNumberFormat="1">
      <alignment horizontal="center" shrinkToFit="0" vertical="top" wrapText="1"/>
    </xf>
    <xf borderId="36" fillId="4" fontId="7" numFmtId="165" xfId="0" applyAlignment="1" applyBorder="1" applyFont="1" applyNumberFormat="1">
      <alignment shrinkToFit="0" vertical="top" wrapText="1"/>
    </xf>
    <xf borderId="37" fillId="4" fontId="7" numFmtId="165" xfId="0" applyAlignment="1" applyBorder="1" applyFont="1" applyNumberFormat="1">
      <alignment horizontal="center" shrinkToFit="0" vertical="top" wrapText="1"/>
    </xf>
    <xf borderId="38" fillId="4" fontId="7" numFmtId="165" xfId="0" applyAlignment="1" applyBorder="1" applyFont="1" applyNumberFormat="1">
      <alignment horizontal="center" shrinkToFit="0" vertical="top" wrapText="1"/>
    </xf>
    <xf borderId="35" fillId="4" fontId="7" numFmtId="165" xfId="0" applyAlignment="1" applyBorder="1" applyFont="1" applyNumberFormat="1">
      <alignment horizontal="center" shrinkToFit="0" vertical="top" wrapText="1"/>
    </xf>
    <xf borderId="35" fillId="4" fontId="7" numFmtId="165" xfId="0" applyAlignment="1" applyBorder="1" applyFont="1" applyNumberFormat="1">
      <alignment horizontal="right" shrinkToFit="0" vertical="top" wrapText="1"/>
    </xf>
    <xf borderId="35" fillId="4" fontId="12" numFmtId="165" xfId="0" applyAlignment="1" applyBorder="1" applyFont="1" applyNumberFormat="1">
      <alignment horizontal="right" shrinkToFit="0" vertical="top" wrapText="1"/>
    </xf>
    <xf borderId="39" fillId="4" fontId="7" numFmtId="0" xfId="0" applyAlignment="1" applyBorder="1" applyFont="1">
      <alignment shrinkToFit="0" vertical="top" wrapText="1"/>
    </xf>
    <xf borderId="40" fillId="5" fontId="13" numFmtId="165" xfId="0" applyAlignment="1" applyBorder="1" applyFont="1" applyNumberFormat="1">
      <alignment vertical="top"/>
    </xf>
    <xf borderId="41" fillId="5" fontId="13" numFmtId="49" xfId="0" applyAlignment="1" applyBorder="1" applyFont="1" applyNumberFormat="1">
      <alignment horizontal="center" vertical="top"/>
    </xf>
    <xf borderId="42" fillId="5" fontId="13" numFmtId="165" xfId="0" applyAlignment="1" applyBorder="1" applyFont="1" applyNumberFormat="1">
      <alignment vertical="top"/>
    </xf>
    <xf borderId="43" fillId="5" fontId="7" numFmtId="165" xfId="0" applyAlignment="1" applyBorder="1" applyFont="1" applyNumberFormat="1">
      <alignment horizontal="center" shrinkToFit="0" vertical="top" wrapText="1"/>
    </xf>
    <xf borderId="0" fillId="0" fontId="7" numFmtId="165" xfId="0" applyAlignment="1" applyFont="1" applyNumberFormat="1">
      <alignment horizontal="center" shrinkToFit="0" vertical="top" wrapText="1"/>
    </xf>
    <xf borderId="0" fillId="0" fontId="7" numFmtId="165" xfId="0" applyAlignment="1" applyFont="1" applyNumberFormat="1">
      <alignment horizontal="right" shrinkToFit="0" vertical="top" wrapText="1"/>
    </xf>
    <xf borderId="0" fillId="0" fontId="12" numFmtId="165" xfId="0" applyAlignment="1" applyFont="1" applyNumberFormat="1">
      <alignment horizontal="right" shrinkToFit="0" vertical="top" wrapText="1"/>
    </xf>
    <xf borderId="44" fillId="0" fontId="7" numFmtId="0" xfId="0" applyAlignment="1" applyBorder="1" applyFont="1">
      <alignment shrinkToFit="0" vertical="top" wrapText="1"/>
    </xf>
    <xf borderId="16" fillId="4" fontId="6" numFmtId="165" xfId="0" applyAlignment="1" applyBorder="1" applyFont="1" applyNumberFormat="1">
      <alignment vertical="top"/>
    </xf>
    <xf borderId="17" fillId="4" fontId="6" numFmtId="49" xfId="0" applyAlignment="1" applyBorder="1" applyFont="1" applyNumberFormat="1">
      <alignment horizontal="center" vertical="top"/>
    </xf>
    <xf borderId="18" fillId="4" fontId="6" numFmtId="165" xfId="0" applyAlignment="1" applyBorder="1" applyFont="1" applyNumberFormat="1">
      <alignment vertical="top"/>
    </xf>
    <xf borderId="19" fillId="4" fontId="7" numFmtId="165" xfId="0" applyAlignment="1" applyBorder="1" applyFont="1" applyNumberFormat="1">
      <alignment horizontal="center" shrinkToFit="0" vertical="top" wrapText="1"/>
    </xf>
    <xf borderId="20" fillId="4" fontId="7" numFmtId="165" xfId="0" applyAlignment="1" applyBorder="1" applyFont="1" applyNumberFormat="1">
      <alignment horizontal="center" shrinkToFit="0" vertical="top" wrapText="1"/>
    </xf>
    <xf borderId="17" fillId="4" fontId="7" numFmtId="165" xfId="0" applyAlignment="1" applyBorder="1" applyFont="1" applyNumberFormat="1">
      <alignment horizontal="center" shrinkToFit="0" vertical="top" wrapText="1"/>
    </xf>
    <xf borderId="17" fillId="4" fontId="7" numFmtId="165" xfId="0" applyAlignment="1" applyBorder="1" applyFont="1" applyNumberFormat="1">
      <alignment horizontal="right" shrinkToFit="0" vertical="top" wrapText="1"/>
    </xf>
    <xf borderId="17" fillId="4" fontId="12" numFmtId="165" xfId="0" applyAlignment="1" applyBorder="1" applyFont="1" applyNumberFormat="1">
      <alignment horizontal="right" shrinkToFit="0" vertical="top" wrapText="1"/>
    </xf>
    <xf borderId="21" fillId="4" fontId="7" numFmtId="0" xfId="0" applyAlignment="1" applyBorder="1" applyFont="1">
      <alignment shrinkToFit="0" vertical="top" wrapText="1"/>
    </xf>
    <xf borderId="45" fillId="0" fontId="7" numFmtId="165" xfId="0" applyAlignment="1" applyBorder="1" applyFont="1" applyNumberFormat="1">
      <alignment shrinkToFit="0" vertical="top" wrapText="1"/>
    </xf>
    <xf borderId="45" fillId="0" fontId="7" numFmtId="0" xfId="0" applyAlignment="1" applyBorder="1" applyFont="1">
      <alignment horizontal="center" shrinkToFit="0" vertical="top" wrapText="1"/>
    </xf>
    <xf borderId="46" fillId="0" fontId="7" numFmtId="165" xfId="0" applyAlignment="1" applyBorder="1" applyFont="1" applyNumberFormat="1">
      <alignment shrinkToFit="0" vertical="top" wrapText="1"/>
    </xf>
    <xf borderId="45" fillId="0" fontId="7" numFmtId="0" xfId="0" applyAlignment="1" applyBorder="1" applyFont="1">
      <alignment horizontal="center" shrinkToFit="0" vertical="center" wrapText="1"/>
    </xf>
    <xf borderId="47" fillId="0" fontId="7" numFmtId="166" xfId="0" applyAlignment="1" applyBorder="1" applyFont="1" applyNumberFormat="1">
      <alignment horizontal="center" shrinkToFit="0" vertical="top" wrapText="1"/>
    </xf>
    <xf borderId="48" fillId="0" fontId="7" numFmtId="166" xfId="0" applyAlignment="1" applyBorder="1" applyFont="1" applyNumberFormat="1">
      <alignment horizontal="center" shrinkToFit="0" vertical="top" wrapText="1"/>
    </xf>
    <xf borderId="49" fillId="0" fontId="7" numFmtId="166" xfId="0" applyAlignment="1" applyBorder="1" applyFont="1" applyNumberFormat="1">
      <alignment horizontal="right" shrinkToFit="0" vertical="top" wrapText="1"/>
    </xf>
    <xf borderId="50" fillId="0" fontId="7" numFmtId="2" xfId="0" applyAlignment="1" applyBorder="1" applyFont="1" applyNumberFormat="1">
      <alignment horizontal="center" shrinkToFit="0" vertical="top" wrapText="1"/>
    </xf>
    <xf borderId="48" fillId="0" fontId="7" numFmtId="2" xfId="0" applyAlignment="1" applyBorder="1" applyFont="1" applyNumberFormat="1">
      <alignment horizontal="center" shrinkToFit="0" vertical="top" wrapText="1"/>
    </xf>
    <xf borderId="49" fillId="0" fontId="7" numFmtId="2" xfId="0" applyAlignment="1" applyBorder="1" applyFont="1" applyNumberFormat="1">
      <alignment horizontal="right" shrinkToFit="0" vertical="top" wrapText="1"/>
    </xf>
    <xf borderId="45" fillId="0" fontId="7" numFmtId="166" xfId="0" applyAlignment="1" applyBorder="1" applyFont="1" applyNumberFormat="1">
      <alignment horizontal="right" shrinkToFit="0" vertical="top" wrapText="1"/>
    </xf>
    <xf borderId="6" fillId="0" fontId="7" numFmtId="0" xfId="0" applyAlignment="1" applyBorder="1" applyFont="1">
      <alignment shrinkToFit="0" vertical="top" wrapText="1"/>
    </xf>
    <xf borderId="31" fillId="0" fontId="7" numFmtId="165" xfId="0" applyAlignment="1" applyBorder="1" applyFont="1" applyNumberFormat="1">
      <alignment shrinkToFit="0" vertical="top" wrapText="1"/>
    </xf>
    <xf borderId="31" fillId="0" fontId="7" numFmtId="0" xfId="0" applyAlignment="1" applyBorder="1" applyFont="1">
      <alignment horizontal="center" shrinkToFit="0" vertical="top" wrapText="1"/>
    </xf>
    <xf borderId="51" fillId="0" fontId="7" numFmtId="165" xfId="0" applyAlignment="1" applyBorder="1" applyFont="1" applyNumberFormat="1">
      <alignment shrinkToFit="0" vertical="top" wrapText="1"/>
    </xf>
    <xf borderId="31" fillId="0" fontId="7" numFmtId="0" xfId="0" applyAlignment="1" applyBorder="1" applyFont="1">
      <alignment horizontal="center" shrinkToFit="0" vertical="center" wrapText="1"/>
    </xf>
    <xf borderId="32" fillId="0" fontId="7" numFmtId="166" xfId="0" applyAlignment="1" applyBorder="1" applyFont="1" applyNumberFormat="1">
      <alignment horizontal="center" shrinkToFit="0" vertical="top" wrapText="1"/>
    </xf>
    <xf borderId="29" fillId="0" fontId="7" numFmtId="166" xfId="0" applyAlignment="1" applyBorder="1" applyFont="1" applyNumberFormat="1">
      <alignment horizontal="center" shrinkToFit="0" vertical="top" wrapText="1"/>
    </xf>
    <xf borderId="33" fillId="0" fontId="7" numFmtId="166" xfId="0" applyAlignment="1" applyBorder="1" applyFont="1" applyNumberFormat="1">
      <alignment horizontal="right" shrinkToFit="0" vertical="top" wrapText="1"/>
    </xf>
    <xf borderId="28" fillId="0" fontId="7" numFmtId="2" xfId="0" applyAlignment="1" applyBorder="1" applyFont="1" applyNumberFormat="1">
      <alignment horizontal="center" shrinkToFit="0" vertical="top" wrapText="1"/>
    </xf>
    <xf borderId="29" fillId="0" fontId="7" numFmtId="2" xfId="0" applyAlignment="1" applyBorder="1" applyFont="1" applyNumberFormat="1">
      <alignment horizontal="center" shrinkToFit="0" vertical="top" wrapText="1"/>
    </xf>
    <xf borderId="33" fillId="0" fontId="7" numFmtId="2" xfId="0" applyAlignment="1" applyBorder="1" applyFont="1" applyNumberFormat="1">
      <alignment horizontal="right" shrinkToFit="0" vertical="top" wrapText="1"/>
    </xf>
    <xf borderId="31" fillId="0" fontId="7" numFmtId="166" xfId="0" applyAlignment="1" applyBorder="1" applyFont="1" applyNumberFormat="1">
      <alignment horizontal="right" shrinkToFit="0" vertical="top" wrapText="1"/>
    </xf>
    <xf borderId="52" fillId="0" fontId="7" numFmtId="0" xfId="0" applyAlignment="1" applyBorder="1" applyFont="1">
      <alignment shrinkToFit="0" vertical="top" wrapText="1"/>
    </xf>
    <xf borderId="53" fillId="0" fontId="7" numFmtId="2" xfId="0" applyAlignment="1" applyBorder="1" applyFont="1" applyNumberFormat="1">
      <alignment horizontal="right" shrinkToFit="0" vertical="top" wrapText="1"/>
    </xf>
    <xf borderId="51" fillId="0" fontId="7" numFmtId="165" xfId="0" applyAlignment="1" applyBorder="1" applyFont="1" applyNumberFormat="1">
      <alignment shrinkToFit="0" wrapText="1"/>
    </xf>
    <xf borderId="31" fillId="0" fontId="7" numFmtId="165" xfId="0" applyAlignment="1" applyBorder="1" applyFont="1" applyNumberFormat="1">
      <alignment horizontal="center" shrinkToFit="0" wrapText="1"/>
    </xf>
    <xf borderId="32" fillId="0" fontId="7" numFmtId="165" xfId="0" applyAlignment="1" applyBorder="1" applyFont="1" applyNumberFormat="1">
      <alignment horizontal="center" shrinkToFit="0" wrapText="1"/>
    </xf>
    <xf borderId="32" fillId="0" fontId="7" numFmtId="4" xfId="0" applyAlignment="1" applyBorder="1" applyFont="1" applyNumberFormat="1">
      <alignment horizontal="center" shrinkToFit="0" wrapText="1"/>
    </xf>
    <xf borderId="30" fillId="0" fontId="7" numFmtId="2" xfId="0" applyAlignment="1" applyBorder="1" applyFont="1" applyNumberFormat="1">
      <alignment horizontal="center" shrinkToFit="0" vertical="top" wrapText="1"/>
    </xf>
    <xf borderId="29" fillId="5" fontId="2" numFmtId="0" xfId="0" applyAlignment="1" applyBorder="1" applyFont="1">
      <alignment readingOrder="0" shrinkToFit="0" vertical="top" wrapText="1"/>
    </xf>
    <xf borderId="52" fillId="0" fontId="7" numFmtId="0" xfId="0" applyAlignment="1" applyBorder="1" applyFont="1">
      <alignment readingOrder="0" shrinkToFit="0" vertical="top" wrapText="1"/>
    </xf>
    <xf borderId="29" fillId="5" fontId="2" numFmtId="0" xfId="0" applyAlignment="1" applyBorder="1" applyFont="1">
      <alignment shrinkToFit="0" vertical="top" wrapText="1"/>
    </xf>
    <xf borderId="51" fillId="5" fontId="7" numFmtId="165" xfId="0" applyAlignment="1" applyBorder="1" applyFont="1" applyNumberFormat="1">
      <alignment shrinkToFit="0" wrapText="1"/>
    </xf>
    <xf borderId="28" fillId="0" fontId="7" numFmtId="2" xfId="0" applyAlignment="1" applyBorder="1" applyFont="1" applyNumberFormat="1">
      <alignment horizontal="center" readingOrder="0" shrinkToFit="0" vertical="top" wrapText="1"/>
    </xf>
    <xf borderId="29" fillId="0" fontId="7" numFmtId="2" xfId="0" applyAlignment="1" applyBorder="1" applyFont="1" applyNumberFormat="1">
      <alignment horizontal="center" readingOrder="0" shrinkToFit="0" vertical="top" wrapText="1"/>
    </xf>
    <xf borderId="46" fillId="5" fontId="7" numFmtId="165" xfId="0" applyAlignment="1" applyBorder="1" applyFont="1" applyNumberFormat="1">
      <alignment shrinkToFit="0" wrapText="1"/>
    </xf>
    <xf borderId="45" fillId="0" fontId="7" numFmtId="165" xfId="0" applyAlignment="1" applyBorder="1" applyFont="1" applyNumberFormat="1">
      <alignment horizontal="center" shrinkToFit="0" wrapText="1"/>
    </xf>
    <xf borderId="47" fillId="0" fontId="7" numFmtId="165" xfId="0" applyAlignment="1" applyBorder="1" applyFont="1" applyNumberFormat="1">
      <alignment horizontal="center" shrinkToFit="0" wrapText="1"/>
    </xf>
    <xf borderId="47" fillId="0" fontId="7" numFmtId="4" xfId="0" applyAlignment="1" applyBorder="1" applyFont="1" applyNumberFormat="1">
      <alignment horizontal="center" shrinkToFit="0" wrapText="1"/>
    </xf>
    <xf borderId="33" fillId="5" fontId="7" numFmtId="2" xfId="0" applyAlignment="1" applyBorder="1" applyFont="1" applyNumberFormat="1">
      <alignment horizontal="right" readingOrder="0" shrinkToFit="0" vertical="top" wrapText="1"/>
    </xf>
    <xf borderId="52" fillId="0" fontId="7" numFmtId="4" xfId="0" applyAlignment="1" applyBorder="1" applyFont="1" applyNumberFormat="1">
      <alignment horizontal="right" shrinkToFit="0" wrapText="1"/>
    </xf>
    <xf borderId="33" fillId="0" fontId="7" numFmtId="2" xfId="0" applyAlignment="1" applyBorder="1" applyFont="1" applyNumberFormat="1">
      <alignment horizontal="right" readingOrder="0" shrinkToFit="0" vertical="top" wrapText="1"/>
    </xf>
    <xf borderId="46" fillId="0" fontId="7" numFmtId="165" xfId="0" applyAlignment="1" applyBorder="1" applyFont="1" applyNumberFormat="1">
      <alignment shrinkToFit="0" wrapText="1"/>
    </xf>
    <xf borderId="6" fillId="0" fontId="7" numFmtId="4" xfId="0" applyAlignment="1" applyBorder="1" applyFont="1" applyNumberFormat="1">
      <alignment horizontal="right" readingOrder="0" shrinkToFit="0" wrapText="1"/>
    </xf>
    <xf borderId="54" fillId="0" fontId="7" numFmtId="165" xfId="0" applyAlignment="1" applyBorder="1" applyFont="1" applyNumberFormat="1">
      <alignment shrinkToFit="0" vertical="top" wrapText="1"/>
    </xf>
    <xf borderId="54" fillId="0" fontId="7" numFmtId="0" xfId="0" applyAlignment="1" applyBorder="1" applyFont="1">
      <alignment horizontal="center" shrinkToFit="0" vertical="top" wrapText="1"/>
    </xf>
    <xf borderId="55" fillId="0" fontId="7" numFmtId="165" xfId="0" applyAlignment="1" applyBorder="1" applyFont="1" applyNumberFormat="1">
      <alignment shrinkToFit="0" vertical="top" wrapText="1"/>
    </xf>
    <xf borderId="54" fillId="0" fontId="7" numFmtId="0" xfId="0" applyAlignment="1" applyBorder="1" applyFont="1">
      <alignment horizontal="center" shrinkToFit="0" vertical="center" wrapText="1"/>
    </xf>
    <xf borderId="56" fillId="0" fontId="7" numFmtId="166" xfId="0" applyAlignment="1" applyBorder="1" applyFont="1" applyNumberFormat="1">
      <alignment horizontal="center" shrinkToFit="0" vertical="top" wrapText="1"/>
    </xf>
    <xf borderId="57" fillId="0" fontId="7" numFmtId="166" xfId="0" applyAlignment="1" applyBorder="1" applyFont="1" applyNumberFormat="1">
      <alignment horizontal="center" shrinkToFit="0" vertical="top" wrapText="1"/>
    </xf>
    <xf borderId="53" fillId="0" fontId="7" numFmtId="166" xfId="0" applyAlignment="1" applyBorder="1" applyFont="1" applyNumberFormat="1">
      <alignment horizontal="right" shrinkToFit="0" vertical="top" wrapText="1"/>
    </xf>
    <xf borderId="58" fillId="4" fontId="14" numFmtId="165" xfId="0" applyAlignment="1" applyBorder="1" applyFont="1" applyNumberFormat="1">
      <alignment vertical="top"/>
    </xf>
    <xf borderId="17" fillId="4" fontId="7" numFmtId="165" xfId="0" applyAlignment="1" applyBorder="1" applyFont="1" applyNumberFormat="1">
      <alignment horizontal="center" vertical="top"/>
    </xf>
    <xf borderId="18" fillId="4" fontId="7" numFmtId="165" xfId="0" applyAlignment="1" applyBorder="1" applyFont="1" applyNumberFormat="1">
      <alignment vertical="top"/>
    </xf>
    <xf borderId="19" fillId="4" fontId="7" numFmtId="165" xfId="0" applyAlignment="1" applyBorder="1" applyFont="1" applyNumberFormat="1">
      <alignment vertical="top"/>
    </xf>
    <xf borderId="20" fillId="4" fontId="7" numFmtId="166" xfId="0" applyAlignment="1" applyBorder="1" applyFont="1" applyNumberFormat="1">
      <alignment vertical="top"/>
    </xf>
    <xf borderId="17" fillId="4" fontId="7" numFmtId="166" xfId="0" applyAlignment="1" applyBorder="1" applyFont="1" applyNumberFormat="1">
      <alignment vertical="top"/>
    </xf>
    <xf borderId="21" fillId="4" fontId="7" numFmtId="166" xfId="0" applyAlignment="1" applyBorder="1" applyFont="1" applyNumberFormat="1">
      <alignment horizontal="right" vertical="top"/>
    </xf>
    <xf borderId="59" fillId="4" fontId="7" numFmtId="166" xfId="0" applyAlignment="1" applyBorder="1" applyFont="1" applyNumberFormat="1">
      <alignment vertical="top"/>
    </xf>
    <xf borderId="19" fillId="4" fontId="7" numFmtId="166" xfId="0" applyAlignment="1" applyBorder="1" applyFont="1" applyNumberFormat="1">
      <alignment horizontal="right" vertical="top"/>
    </xf>
    <xf borderId="60" fillId="4" fontId="7" numFmtId="0" xfId="0" applyAlignment="1" applyBorder="1" applyFont="1">
      <alignment shrinkToFit="0" vertical="top" wrapText="1"/>
    </xf>
    <xf borderId="0" fillId="0" fontId="15" numFmtId="0" xfId="0" applyAlignment="1" applyFont="1">
      <alignment vertical="top"/>
    </xf>
    <xf borderId="3" fillId="0" fontId="7" numFmtId="0" xfId="0" applyAlignment="1" applyBorder="1" applyFont="1">
      <alignment shrinkToFit="0" wrapText="1"/>
    </xf>
    <xf borderId="0" fillId="0" fontId="7" numFmtId="0" xfId="0" applyAlignment="1" applyFont="1">
      <alignment horizontal="center" shrinkToFit="0" wrapText="1"/>
    </xf>
    <xf borderId="0" fillId="0" fontId="7" numFmtId="0" xfId="0" applyAlignment="1" applyFont="1">
      <alignment shrinkToFit="0" wrapText="1"/>
    </xf>
    <xf borderId="4" fillId="0" fontId="7" numFmtId="0" xfId="0" applyAlignment="1" applyBorder="1" applyFont="1">
      <alignment shrinkToFit="0" wrapText="1"/>
    </xf>
    <xf borderId="0" fillId="0" fontId="16" numFmtId="167" xfId="0" applyAlignment="1" applyFont="1" applyNumberFormat="1">
      <alignment shrinkToFit="0" wrapText="1"/>
    </xf>
    <xf borderId="44" fillId="0" fontId="7" numFmtId="0" xfId="0" applyAlignment="1" applyBorder="1" applyFont="1">
      <alignment shrinkToFit="0" wrapText="1"/>
    </xf>
    <xf borderId="61" fillId="4" fontId="13" numFmtId="0" xfId="0" applyAlignment="1" applyBorder="1" applyFont="1">
      <alignment horizontal="left"/>
    </xf>
    <xf borderId="62" fillId="0" fontId="11" numFmtId="0" xfId="0" applyBorder="1" applyFont="1"/>
    <xf borderId="20" fillId="0" fontId="11" numFmtId="0" xfId="0" applyBorder="1" applyFont="1"/>
    <xf borderId="19" fillId="4" fontId="7" numFmtId="0" xfId="0" applyAlignment="1" applyBorder="1" applyFont="1">
      <alignment shrinkToFit="0" wrapText="1"/>
    </xf>
    <xf borderId="20" fillId="4" fontId="7" numFmtId="0" xfId="0" applyAlignment="1" applyBorder="1" applyFont="1">
      <alignment shrinkToFit="0" wrapText="1"/>
    </xf>
    <xf borderId="17" fillId="4" fontId="7" numFmtId="0" xfId="0" applyAlignment="1" applyBorder="1" applyFont="1">
      <alignment shrinkToFit="0" wrapText="1"/>
    </xf>
    <xf borderId="17" fillId="4" fontId="7" numFmtId="166" xfId="0" applyAlignment="1" applyBorder="1" applyFont="1" applyNumberFormat="1">
      <alignment shrinkToFit="0" wrapText="1"/>
    </xf>
    <xf borderId="17" fillId="4" fontId="16" numFmtId="167" xfId="0" applyAlignment="1" applyBorder="1" applyFont="1" applyNumberFormat="1">
      <alignment shrinkToFit="0" wrapText="1"/>
    </xf>
    <xf borderId="21" fillId="4" fontId="7" numFmtId="0" xfId="0" applyAlignment="1" applyBorder="1" applyFont="1">
      <alignment shrinkToFit="0" wrapText="1"/>
    </xf>
    <xf borderId="0" fillId="0" fontId="5" numFmtId="0" xfId="0" applyAlignment="1" applyFont="1">
      <alignment horizontal="center" shrinkToFit="0" wrapText="1"/>
    </xf>
    <xf borderId="0" fillId="0" fontId="17" numFmtId="167" xfId="0" applyAlignment="1" applyFont="1" applyNumberFormat="1">
      <alignment shrinkToFit="0" wrapText="1"/>
    </xf>
    <xf borderId="0" fillId="0" fontId="3" numFmtId="0" xfId="0" applyAlignment="1" applyFont="1">
      <alignment horizontal="left" shrinkToFit="0" wrapText="1"/>
    </xf>
    <xf borderId="5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5" fillId="0" fontId="3" numFmtId="0" xfId="0" applyAlignment="1" applyBorder="1" applyFont="1">
      <alignment readingOrder="0" shrinkToFit="0" wrapText="0"/>
    </xf>
    <xf borderId="0" fillId="0" fontId="18" numFmtId="0" xfId="0" applyAlignment="1" applyFont="1">
      <alignment horizontal="center"/>
    </xf>
    <xf borderId="0" fillId="0" fontId="19" numFmtId="0" xfId="0" applyAlignment="1" applyFont="1">
      <alignment shrinkToFit="0" wrapText="1"/>
    </xf>
    <xf borderId="63" fillId="0" fontId="20" numFmtId="0" xfId="0" applyAlignment="1" applyBorder="1" applyFont="1">
      <alignment horizontal="center"/>
    </xf>
    <xf borderId="63" fillId="0" fontId="11" numFmtId="0" xfId="0" applyBorder="1" applyFont="1"/>
    <xf borderId="0" fillId="0" fontId="21" numFmtId="0" xfId="0" applyAlignment="1" applyFont="1">
      <alignment horizontal="left" vertical="center"/>
    </xf>
    <xf borderId="0" fillId="0" fontId="22" numFmtId="0" xfId="0" applyAlignment="1" applyFont="1">
      <alignment horizontal="left" vertical="center"/>
    </xf>
    <xf borderId="0" fillId="0" fontId="2" numFmtId="0" xfId="0" applyFont="1"/>
    <xf borderId="0" fillId="0" fontId="23" numFmtId="0" xfId="0" applyAlignment="1" applyFont="1">
      <alignment horizontal="center" shrinkToFit="0" wrapText="1"/>
    </xf>
    <xf borderId="4" fillId="0" fontId="2" numFmtId="0" xfId="0" applyAlignment="1" applyBorder="1" applyFont="1">
      <alignment shrinkToFit="0" wrapText="1"/>
    </xf>
    <xf borderId="4" fillId="0" fontId="24" numFmtId="0" xfId="0" applyBorder="1" applyFont="1"/>
    <xf borderId="64" fillId="0" fontId="2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2</xdr:row>
      <xdr:rowOff>180975</xdr:rowOff>
    </xdr:from>
    <xdr:ext cx="1924050" cy="1495425"/>
    <xdr:pic>
      <xdr:nvPicPr>
        <xdr:cNvPr descr="Mac SSD:Users:andrew:Desktop:logo.png"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4.43" defaultRowHeight="15.0"/>
  <cols>
    <col customWidth="1" min="1" max="1" width="13.57"/>
    <col customWidth="1" min="2" max="2" width="5.86"/>
    <col customWidth="1" min="3" max="3" width="32.57"/>
    <col customWidth="1" min="4" max="4" width="11.14"/>
    <col customWidth="1" min="5" max="5" width="13.0"/>
    <col customWidth="1" min="6" max="6" width="11.14"/>
    <col customWidth="1" min="7" max="7" width="13.86"/>
    <col customWidth="1" min="8" max="8" width="12.29"/>
    <col customWidth="1" min="9" max="9" width="10.71"/>
    <col customWidth="1" min="10" max="10" width="16.0"/>
    <col customWidth="1" min="11" max="11" width="12.29"/>
    <col customWidth="1" min="12" max="12" width="30.43"/>
    <col customWidth="1" min="13" max="26" width="7.57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7" t="s">
        <v>2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" t="s">
        <v>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" t="s">
        <v>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8" t="s">
        <v>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9" t="s">
        <v>6</v>
      </c>
      <c r="B14" s="10"/>
      <c r="C14" s="10"/>
      <c r="D14" s="11" t="s">
        <v>7</v>
      </c>
      <c r="E14" s="12"/>
      <c r="F14" s="12"/>
      <c r="G14" s="12"/>
      <c r="H14" s="12"/>
      <c r="I14" s="12"/>
      <c r="J14" s="12"/>
      <c r="K14" s="13"/>
      <c r="L14" s="1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14" t="s">
        <v>8</v>
      </c>
      <c r="D15" s="11" t="s">
        <v>9</v>
      </c>
      <c r="E15" s="12"/>
      <c r="F15" s="12"/>
      <c r="G15" s="12"/>
      <c r="H15" s="12"/>
      <c r="I15" s="12"/>
      <c r="J15" s="12"/>
      <c r="K15" s="13"/>
      <c r="L15" s="1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4" t="s">
        <v>10</v>
      </c>
      <c r="D16" s="11" t="s">
        <v>11</v>
      </c>
      <c r="E16" s="9"/>
      <c r="F16" s="9"/>
      <c r="G16" s="9"/>
      <c r="H16" s="9"/>
      <c r="I16" s="9"/>
      <c r="J16" s="9"/>
      <c r="K16" s="9"/>
      <c r="L16" s="15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5.75" customHeight="1">
      <c r="A17" s="17"/>
      <c r="B17" s="17"/>
      <c r="C17" s="17"/>
      <c r="D17" s="11"/>
      <c r="E17" s="11"/>
      <c r="F17" s="11"/>
      <c r="G17" s="11"/>
      <c r="H17" s="11"/>
      <c r="I17" s="11"/>
      <c r="J17" s="11"/>
      <c r="K17" s="18"/>
      <c r="L17" s="15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9"/>
      <c r="B18" s="20"/>
      <c r="C18" s="21"/>
      <c r="D18" s="22"/>
      <c r="E18" s="22"/>
      <c r="F18" s="22"/>
      <c r="G18" s="22"/>
      <c r="H18" s="23"/>
      <c r="I18" s="23"/>
      <c r="J18" s="23"/>
      <c r="K18" s="24"/>
      <c r="L18" s="25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30.0" customHeight="1">
      <c r="A19" s="26" t="s">
        <v>12</v>
      </c>
      <c r="B19" s="26" t="s">
        <v>13</v>
      </c>
      <c r="C19" s="27" t="s">
        <v>14</v>
      </c>
      <c r="D19" s="28" t="s">
        <v>15</v>
      </c>
      <c r="E19" s="29" t="s">
        <v>16</v>
      </c>
      <c r="F19" s="30"/>
      <c r="G19" s="31"/>
      <c r="H19" s="32" t="s">
        <v>17</v>
      </c>
      <c r="I19" s="33"/>
      <c r="J19" s="34"/>
      <c r="K19" s="35" t="s">
        <v>18</v>
      </c>
      <c r="L19" s="36" t="s">
        <v>19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ht="52.5" customHeight="1">
      <c r="A20" s="38"/>
      <c r="B20" s="38"/>
      <c r="C20" s="39"/>
      <c r="D20" s="38"/>
      <c r="E20" s="40" t="s">
        <v>20</v>
      </c>
      <c r="F20" s="41" t="s">
        <v>21</v>
      </c>
      <c r="G20" s="42" t="s">
        <v>22</v>
      </c>
      <c r="H20" s="43" t="s">
        <v>20</v>
      </c>
      <c r="I20" s="41" t="s">
        <v>21</v>
      </c>
      <c r="J20" s="42" t="s">
        <v>23</v>
      </c>
      <c r="K20" s="38"/>
      <c r="L20" s="44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>
      <c r="A21" s="45" t="s">
        <v>24</v>
      </c>
      <c r="B21" s="46">
        <v>1.0</v>
      </c>
      <c r="C21" s="47">
        <v>2.0</v>
      </c>
      <c r="D21" s="48">
        <v>3.0</v>
      </c>
      <c r="E21" s="49">
        <v>4.0</v>
      </c>
      <c r="F21" s="46">
        <v>5.0</v>
      </c>
      <c r="G21" s="46">
        <v>6.0</v>
      </c>
      <c r="H21" s="46">
        <v>7.0</v>
      </c>
      <c r="I21" s="46">
        <v>8.0</v>
      </c>
      <c r="J21" s="46">
        <v>9.0</v>
      </c>
      <c r="K21" s="46">
        <v>10.0</v>
      </c>
      <c r="L21" s="50">
        <v>11.0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30.0" customHeight="1">
      <c r="A22" s="51" t="s">
        <v>25</v>
      </c>
      <c r="B22" s="52" t="s">
        <v>26</v>
      </c>
      <c r="C22" s="53" t="s">
        <v>27</v>
      </c>
      <c r="D22" s="54"/>
      <c r="E22" s="55"/>
      <c r="F22" s="56"/>
      <c r="G22" s="57"/>
      <c r="H22" s="56"/>
      <c r="I22" s="56"/>
      <c r="J22" s="57"/>
      <c r="K22" s="58"/>
      <c r="L22" s="59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ht="24.0" customHeight="1">
      <c r="A23" s="61" t="s">
        <v>28</v>
      </c>
      <c r="B23" s="62" t="s">
        <v>29</v>
      </c>
      <c r="C23" s="63" t="s">
        <v>30</v>
      </c>
      <c r="D23" s="64" t="s">
        <v>31</v>
      </c>
      <c r="E23" s="65"/>
      <c r="F23" s="66"/>
      <c r="G23" s="67">
        <v>54500.0</v>
      </c>
      <c r="H23" s="66"/>
      <c r="I23" s="66"/>
      <c r="J23" s="68">
        <v>54492.58</v>
      </c>
      <c r="K23" s="69">
        <f>G23-J23</f>
        <v>7.42</v>
      </c>
      <c r="L23" s="7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ht="30.0" customHeight="1">
      <c r="A24" s="71" t="s">
        <v>32</v>
      </c>
      <c r="B24" s="72"/>
      <c r="C24" s="73"/>
      <c r="D24" s="74"/>
      <c r="E24" s="75"/>
      <c r="F24" s="76"/>
      <c r="G24" s="77"/>
      <c r="H24" s="76"/>
      <c r="I24" s="76"/>
      <c r="J24" s="77"/>
      <c r="K24" s="78"/>
      <c r="L24" s="79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ht="18.0" customHeight="1">
      <c r="A25" s="80"/>
      <c r="B25" s="81"/>
      <c r="C25" s="82"/>
      <c r="D25" s="83"/>
      <c r="E25" s="84"/>
      <c r="F25" s="84"/>
      <c r="G25" s="85"/>
      <c r="H25" s="84"/>
      <c r="I25" s="84"/>
      <c r="J25" s="85"/>
      <c r="K25" s="86"/>
      <c r="L25" s="87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ht="22.5" customHeight="1">
      <c r="A26" s="88" t="s">
        <v>25</v>
      </c>
      <c r="B26" s="89" t="s">
        <v>33</v>
      </c>
      <c r="C26" s="90" t="s">
        <v>34</v>
      </c>
      <c r="D26" s="91"/>
      <c r="E26" s="92"/>
      <c r="F26" s="93"/>
      <c r="G26" s="94"/>
      <c r="H26" s="93"/>
      <c r="I26" s="93"/>
      <c r="J26" s="94"/>
      <c r="K26" s="95"/>
      <c r="L26" s="96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ht="30.75" customHeight="1">
      <c r="A27" s="97" t="s">
        <v>28</v>
      </c>
      <c r="B27" s="98">
        <v>1.0</v>
      </c>
      <c r="C27" s="99" t="s">
        <v>35</v>
      </c>
      <c r="D27" s="100" t="s">
        <v>36</v>
      </c>
      <c r="E27" s="101"/>
      <c r="F27" s="102"/>
      <c r="G27" s="103">
        <f t="shared" ref="G27:G40" si="1">E27*F27</f>
        <v>0</v>
      </c>
      <c r="H27" s="104"/>
      <c r="I27" s="105"/>
      <c r="J27" s="106">
        <f t="shared" ref="J27:J29" si="2">H27*I27</f>
        <v>0</v>
      </c>
      <c r="K27" s="107">
        <f t="shared" ref="K27:K43" si="3">G27-J27</f>
        <v>0</v>
      </c>
      <c r="L27" s="108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ht="36.75" customHeight="1">
      <c r="A28" s="109" t="s">
        <v>28</v>
      </c>
      <c r="B28" s="110">
        <v>2.0</v>
      </c>
      <c r="C28" s="111" t="s">
        <v>37</v>
      </c>
      <c r="D28" s="112" t="s">
        <v>38</v>
      </c>
      <c r="E28" s="113"/>
      <c r="F28" s="114"/>
      <c r="G28" s="115">
        <f t="shared" si="1"/>
        <v>0</v>
      </c>
      <c r="H28" s="116"/>
      <c r="I28" s="117"/>
      <c r="J28" s="118">
        <f t="shared" si="2"/>
        <v>0</v>
      </c>
      <c r="K28" s="119">
        <f t="shared" si="3"/>
        <v>0</v>
      </c>
      <c r="L28" s="12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</row>
    <row r="29" ht="39.75" customHeight="1">
      <c r="A29" s="109" t="s">
        <v>28</v>
      </c>
      <c r="B29" s="110">
        <v>3.0</v>
      </c>
      <c r="C29" s="111" t="s">
        <v>39</v>
      </c>
      <c r="D29" s="112" t="s">
        <v>36</v>
      </c>
      <c r="E29" s="113"/>
      <c r="F29" s="114"/>
      <c r="G29" s="115">
        <f t="shared" si="1"/>
        <v>0</v>
      </c>
      <c r="H29" s="116"/>
      <c r="I29" s="117"/>
      <c r="J29" s="121">
        <f t="shared" si="2"/>
        <v>0</v>
      </c>
      <c r="K29" s="119">
        <f t="shared" si="3"/>
        <v>0</v>
      </c>
      <c r="L29" s="12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ht="39.75" customHeight="1">
      <c r="A30" s="109"/>
      <c r="B30" s="110"/>
      <c r="C30" s="122" t="s">
        <v>40</v>
      </c>
      <c r="D30" s="123" t="s">
        <v>36</v>
      </c>
      <c r="E30" s="124">
        <v>25.0</v>
      </c>
      <c r="F30" s="125">
        <v>800.0</v>
      </c>
      <c r="G30" s="115">
        <f t="shared" si="1"/>
        <v>20000</v>
      </c>
      <c r="H30" s="116"/>
      <c r="I30" s="126"/>
      <c r="J30" s="127">
        <f>494+2850+532+1596+988+1824+760+2078.5+195+666.8+3540+616+1271.7</f>
        <v>17412</v>
      </c>
      <c r="K30" s="119">
        <f t="shared" si="3"/>
        <v>2588</v>
      </c>
      <c r="L30" s="128" t="s">
        <v>41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</row>
    <row r="31" ht="39.75" customHeight="1">
      <c r="A31" s="109"/>
      <c r="B31" s="110"/>
      <c r="C31" s="122" t="s">
        <v>42</v>
      </c>
      <c r="D31" s="123" t="s">
        <v>36</v>
      </c>
      <c r="E31" s="124">
        <v>10.0</v>
      </c>
      <c r="F31" s="125">
        <v>300.0</v>
      </c>
      <c r="G31" s="115">
        <f t="shared" si="1"/>
        <v>3000</v>
      </c>
      <c r="H31" s="116"/>
      <c r="I31" s="126"/>
      <c r="J31" s="127">
        <f>268.58+268.58+268.58+268.58+268.58+268.58+268.58+268.58+378.55+378.55</f>
        <v>2905.74</v>
      </c>
      <c r="K31" s="119">
        <f t="shared" si="3"/>
        <v>94.26</v>
      </c>
      <c r="L31" s="128" t="s">
        <v>43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</row>
    <row r="32" ht="39.75" customHeight="1">
      <c r="A32" s="109"/>
      <c r="B32" s="110"/>
      <c r="C32" s="122" t="s">
        <v>44</v>
      </c>
      <c r="D32" s="123" t="s">
        <v>36</v>
      </c>
      <c r="E32" s="124">
        <v>10.0</v>
      </c>
      <c r="F32" s="125">
        <v>350.0</v>
      </c>
      <c r="G32" s="115">
        <f t="shared" si="1"/>
        <v>3500</v>
      </c>
      <c r="H32" s="116"/>
      <c r="I32" s="126"/>
      <c r="J32" s="129">
        <f>708+708+708+708+616+616+1007+369+358+625.68+158.4</f>
        <v>6582.08</v>
      </c>
      <c r="K32" s="119">
        <f t="shared" si="3"/>
        <v>-3082.08</v>
      </c>
      <c r="L32" s="128" t="s">
        <v>45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ht="60.0" customHeight="1">
      <c r="A33" s="109" t="s">
        <v>28</v>
      </c>
      <c r="B33" s="110">
        <v>4.0</v>
      </c>
      <c r="C33" s="111" t="s">
        <v>46</v>
      </c>
      <c r="D33" s="112" t="s">
        <v>36</v>
      </c>
      <c r="E33" s="113"/>
      <c r="F33" s="114"/>
      <c r="G33" s="115">
        <f t="shared" si="1"/>
        <v>0</v>
      </c>
      <c r="H33" s="116"/>
      <c r="I33" s="117"/>
      <c r="J33" s="106">
        <f t="shared" ref="J33:J36" si="4">H33*I33</f>
        <v>0</v>
      </c>
      <c r="K33" s="119">
        <f t="shared" si="3"/>
        <v>0</v>
      </c>
      <c r="L33" s="12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ht="60.0" customHeight="1">
      <c r="A34" s="109"/>
      <c r="B34" s="110"/>
      <c r="C34" s="130" t="s">
        <v>47</v>
      </c>
      <c r="D34" s="123" t="s">
        <v>36</v>
      </c>
      <c r="E34" s="124">
        <v>4.0</v>
      </c>
      <c r="F34" s="125">
        <v>750.0</v>
      </c>
      <c r="G34" s="115">
        <f t="shared" si="1"/>
        <v>3000</v>
      </c>
      <c r="H34" s="131">
        <v>4.0</v>
      </c>
      <c r="I34" s="132">
        <v>760.0</v>
      </c>
      <c r="J34" s="106">
        <f t="shared" si="4"/>
        <v>3040</v>
      </c>
      <c r="K34" s="119">
        <f t="shared" si="3"/>
        <v>-40</v>
      </c>
      <c r="L34" s="128" t="s">
        <v>48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  <row r="35" ht="60.0" customHeight="1">
      <c r="A35" s="109"/>
      <c r="B35" s="110"/>
      <c r="C35" s="133" t="s">
        <v>49</v>
      </c>
      <c r="D35" s="134" t="s">
        <v>36</v>
      </c>
      <c r="E35" s="135">
        <v>5.0</v>
      </c>
      <c r="F35" s="136">
        <v>2100.0</v>
      </c>
      <c r="G35" s="115">
        <f t="shared" si="1"/>
        <v>10500</v>
      </c>
      <c r="H35" s="131">
        <v>5.0</v>
      </c>
      <c r="I35" s="132">
        <v>2090.0</v>
      </c>
      <c r="J35" s="106">
        <f t="shared" si="4"/>
        <v>10450</v>
      </c>
      <c r="K35" s="119">
        <f t="shared" si="3"/>
        <v>50</v>
      </c>
      <c r="L35" s="128" t="s">
        <v>50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</row>
    <row r="36" ht="60.0" customHeight="1">
      <c r="A36" s="109"/>
      <c r="B36" s="110"/>
      <c r="C36" s="133" t="s">
        <v>51</v>
      </c>
      <c r="D36" s="134" t="s">
        <v>36</v>
      </c>
      <c r="E36" s="135">
        <v>1.0</v>
      </c>
      <c r="F36" s="136">
        <v>3000.0</v>
      </c>
      <c r="G36" s="115">
        <f t="shared" si="1"/>
        <v>3000</v>
      </c>
      <c r="H36" s="131">
        <v>1.0</v>
      </c>
      <c r="I36" s="132">
        <v>3580.0</v>
      </c>
      <c r="J36" s="106">
        <f t="shared" si="4"/>
        <v>3580</v>
      </c>
      <c r="K36" s="119">
        <f t="shared" si="3"/>
        <v>-580</v>
      </c>
      <c r="L36" s="128" t="s">
        <v>48</v>
      </c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ht="60.0" customHeight="1">
      <c r="A37" s="109"/>
      <c r="B37" s="110"/>
      <c r="C37" s="133" t="s">
        <v>52</v>
      </c>
      <c r="D37" s="134" t="s">
        <v>36</v>
      </c>
      <c r="E37" s="135">
        <v>25.0</v>
      </c>
      <c r="F37" s="136">
        <v>200.0</v>
      </c>
      <c r="G37" s="115">
        <f t="shared" si="1"/>
        <v>5000</v>
      </c>
      <c r="H37" s="116"/>
      <c r="I37" s="117"/>
      <c r="J37" s="137">
        <v>6586.76</v>
      </c>
      <c r="K37" s="119">
        <f t="shared" si="3"/>
        <v>-1586.76</v>
      </c>
      <c r="L37" s="128" t="s">
        <v>53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ht="60.0" customHeight="1">
      <c r="A38" s="109"/>
      <c r="B38" s="110"/>
      <c r="C38" s="133" t="s">
        <v>54</v>
      </c>
      <c r="D38" s="134" t="s">
        <v>36</v>
      </c>
      <c r="E38" s="135">
        <v>1.0</v>
      </c>
      <c r="F38" s="136">
        <v>3500.0</v>
      </c>
      <c r="G38" s="115">
        <f t="shared" si="1"/>
        <v>3500</v>
      </c>
      <c r="H38" s="131">
        <v>1.0</v>
      </c>
      <c r="I38" s="132">
        <v>2749.0</v>
      </c>
      <c r="J38" s="106">
        <f t="shared" ref="J38:J39" si="5">H38*I38</f>
        <v>2749</v>
      </c>
      <c r="K38" s="119">
        <f t="shared" si="3"/>
        <v>751</v>
      </c>
      <c r="L38" s="128" t="s">
        <v>50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ht="70.5" customHeight="1">
      <c r="A39" s="109" t="s">
        <v>28</v>
      </c>
      <c r="B39" s="110">
        <v>5.0</v>
      </c>
      <c r="C39" s="111" t="s">
        <v>55</v>
      </c>
      <c r="D39" s="112" t="s">
        <v>56</v>
      </c>
      <c r="E39" s="113"/>
      <c r="F39" s="114"/>
      <c r="G39" s="115">
        <f t="shared" si="1"/>
        <v>0</v>
      </c>
      <c r="H39" s="116"/>
      <c r="I39" s="117"/>
      <c r="J39" s="118">
        <f t="shared" si="5"/>
        <v>0</v>
      </c>
      <c r="K39" s="119">
        <f t="shared" si="3"/>
        <v>0</v>
      </c>
      <c r="L39" s="12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ht="70.5" customHeight="1">
      <c r="A40" s="109"/>
      <c r="B40" s="110"/>
      <c r="C40" s="122" t="s">
        <v>57</v>
      </c>
      <c r="D40" s="123" t="s">
        <v>56</v>
      </c>
      <c r="E40" s="124">
        <v>5.0</v>
      </c>
      <c r="F40" s="125">
        <v>600.0</v>
      </c>
      <c r="G40" s="138">
        <f t="shared" si="1"/>
        <v>3000</v>
      </c>
      <c r="H40" s="116"/>
      <c r="I40" s="117"/>
      <c r="J40" s="139">
        <v>1172.0</v>
      </c>
      <c r="K40" s="119">
        <f t="shared" si="3"/>
        <v>1828</v>
      </c>
      <c r="L40" s="128" t="s">
        <v>58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ht="70.5" customHeight="1">
      <c r="A41" s="109"/>
      <c r="B41" s="110"/>
      <c r="C41" s="140" t="s">
        <v>59</v>
      </c>
      <c r="D41" s="134" t="s">
        <v>56</v>
      </c>
      <c r="E41" s="135"/>
      <c r="F41" s="136"/>
      <c r="G41" s="141">
        <v>0.0</v>
      </c>
      <c r="H41" s="131">
        <v>5.0</v>
      </c>
      <c r="I41" s="132">
        <v>3.0</v>
      </c>
      <c r="J41" s="139">
        <f t="shared" ref="J41:J43" si="6">H41*I41</f>
        <v>15</v>
      </c>
      <c r="K41" s="119">
        <f t="shared" si="3"/>
        <v>-15</v>
      </c>
      <c r="L41" s="128" t="s">
        <v>60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</row>
    <row r="42" ht="67.5" customHeight="1">
      <c r="A42" s="109" t="s">
        <v>28</v>
      </c>
      <c r="B42" s="110">
        <v>6.0</v>
      </c>
      <c r="C42" s="111" t="s">
        <v>55</v>
      </c>
      <c r="D42" s="112" t="s">
        <v>56</v>
      </c>
      <c r="E42" s="113"/>
      <c r="F42" s="114"/>
      <c r="G42" s="115">
        <f t="shared" ref="G42:G43" si="7">E42*F42</f>
        <v>0</v>
      </c>
      <c r="H42" s="116"/>
      <c r="I42" s="117"/>
      <c r="J42" s="118">
        <f t="shared" si="6"/>
        <v>0</v>
      </c>
      <c r="K42" s="119">
        <f t="shared" si="3"/>
        <v>0</v>
      </c>
      <c r="L42" s="12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</row>
    <row r="43" ht="69.75" customHeight="1">
      <c r="A43" s="142" t="s">
        <v>28</v>
      </c>
      <c r="B43" s="143">
        <v>7.0</v>
      </c>
      <c r="C43" s="144" t="s">
        <v>55</v>
      </c>
      <c r="D43" s="145" t="s">
        <v>56</v>
      </c>
      <c r="E43" s="146"/>
      <c r="F43" s="147"/>
      <c r="G43" s="148">
        <f t="shared" si="7"/>
        <v>0</v>
      </c>
      <c r="H43" s="116"/>
      <c r="I43" s="117"/>
      <c r="J43" s="118">
        <f t="shared" si="6"/>
        <v>0</v>
      </c>
      <c r="K43" s="119">
        <f t="shared" si="3"/>
        <v>0</v>
      </c>
      <c r="L43" s="12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</row>
    <row r="44" ht="15.75" customHeight="1">
      <c r="A44" s="149" t="s">
        <v>61</v>
      </c>
      <c r="B44" s="150"/>
      <c r="C44" s="151"/>
      <c r="D44" s="152"/>
      <c r="E44" s="153"/>
      <c r="F44" s="154"/>
      <c r="G44" s="155">
        <f>SUM(G27:G43)</f>
        <v>54500</v>
      </c>
      <c r="H44" s="156"/>
      <c r="I44" s="154"/>
      <c r="J44" s="155">
        <f t="shared" ref="J44:K44" si="8">SUM(J27:J43)</f>
        <v>54492.58</v>
      </c>
      <c r="K44" s="157">
        <f t="shared" si="8"/>
        <v>7.42</v>
      </c>
      <c r="L44" s="158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</row>
    <row r="45" ht="15.75" customHeight="1">
      <c r="A45" s="160"/>
      <c r="B45" s="161"/>
      <c r="C45" s="162"/>
      <c r="D45" s="163"/>
      <c r="E45" s="162"/>
      <c r="F45" s="162"/>
      <c r="G45" s="162"/>
      <c r="H45" s="162"/>
      <c r="I45" s="162"/>
      <c r="J45" s="162"/>
      <c r="K45" s="164"/>
      <c r="L45" s="165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75" customHeight="1">
      <c r="A46" s="166" t="s">
        <v>62</v>
      </c>
      <c r="B46" s="167"/>
      <c r="C46" s="168"/>
      <c r="D46" s="169"/>
      <c r="E46" s="170"/>
      <c r="F46" s="171"/>
      <c r="G46" s="172">
        <f>G23-G44</f>
        <v>0</v>
      </c>
      <c r="H46" s="171"/>
      <c r="I46" s="171"/>
      <c r="J46" s="172">
        <f>J23-J44</f>
        <v>0</v>
      </c>
      <c r="K46" s="173"/>
      <c r="L46" s="174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5.75" customHeight="1">
      <c r="A47" s="162"/>
      <c r="B47" s="175"/>
      <c r="C47" s="162"/>
      <c r="D47" s="162"/>
      <c r="E47" s="162"/>
      <c r="F47" s="162"/>
      <c r="G47" s="162"/>
      <c r="H47" s="162"/>
      <c r="I47" s="162"/>
      <c r="J47" s="162"/>
      <c r="K47" s="176"/>
      <c r="L47" s="162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5.75" customHeight="1">
      <c r="A48" s="16"/>
      <c r="B48" s="16"/>
      <c r="C48" s="177"/>
      <c r="D48" s="178"/>
      <c r="E48" s="178"/>
      <c r="F48" s="179"/>
      <c r="G48" s="178"/>
      <c r="H48" s="180" t="s">
        <v>7</v>
      </c>
      <c r="I48" s="179"/>
      <c r="J48" s="178"/>
      <c r="K48" s="19"/>
      <c r="L48" s="162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5.75" customHeight="1">
      <c r="A49" s="16"/>
      <c r="B49" s="16"/>
      <c r="C49" s="179"/>
      <c r="D49" s="181" t="s">
        <v>63</v>
      </c>
      <c r="F49" s="182"/>
      <c r="G49" s="183" t="s">
        <v>64</v>
      </c>
      <c r="H49" s="184"/>
      <c r="I49" s="184"/>
      <c r="J49" s="184"/>
      <c r="K49" s="19"/>
      <c r="L49" s="162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5.75" customHeight="1">
      <c r="A50" s="162"/>
      <c r="B50" s="175"/>
      <c r="C50" s="162"/>
      <c r="D50" s="162"/>
      <c r="E50" s="162"/>
      <c r="F50" s="162"/>
      <c r="G50" s="162"/>
      <c r="H50" s="162"/>
      <c r="I50" s="162"/>
      <c r="J50" s="162"/>
      <c r="K50" s="19"/>
      <c r="L50" s="162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5.75" customHeight="1">
      <c r="A51" s="162"/>
      <c r="B51" s="175"/>
      <c r="C51" s="162"/>
      <c r="D51" s="162"/>
      <c r="E51" s="162"/>
      <c r="F51" s="162"/>
      <c r="G51" s="162"/>
      <c r="H51" s="162"/>
      <c r="I51" s="162"/>
      <c r="J51" s="162"/>
      <c r="K51" s="19"/>
      <c r="L51" s="162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5.75" customHeight="1">
      <c r="A52" s="162"/>
      <c r="B52" s="175"/>
      <c r="C52" s="185"/>
      <c r="J52" s="185"/>
      <c r="K52" s="19"/>
      <c r="L52" s="162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5.75" customHeight="1">
      <c r="A53" s="162"/>
      <c r="B53" s="175"/>
      <c r="C53" s="186"/>
      <c r="K53" s="19"/>
      <c r="L53" s="162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5.75" customHeight="1">
      <c r="A54" s="162"/>
      <c r="B54" s="175"/>
      <c r="C54" s="187"/>
      <c r="D54" s="19"/>
      <c r="H54" s="186"/>
      <c r="J54" s="187"/>
      <c r="K54" s="19"/>
      <c r="L54" s="162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5.75" customHeight="1">
      <c r="A55" s="16"/>
      <c r="B55" s="18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75" customHeight="1">
      <c r="A56" s="16"/>
      <c r="B56" s="18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5.75" customHeight="1">
      <c r="A57" s="16"/>
      <c r="B57" s="188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5.75" customHeight="1">
      <c r="A58" s="16"/>
      <c r="B58" s="18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75" customHeight="1">
      <c r="A59" s="16"/>
      <c r="B59" s="188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5.75" customHeight="1">
      <c r="A60" s="16"/>
      <c r="B60" s="188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5.75" customHeight="1">
      <c r="A61" s="16"/>
      <c r="B61" s="188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75" customHeight="1">
      <c r="A62" s="16"/>
      <c r="B62" s="188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5.75" customHeight="1">
      <c r="A63" s="16"/>
      <c r="B63" s="188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75" customHeight="1">
      <c r="A64" s="16"/>
      <c r="B64" s="18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>
      <c r="A65" s="16"/>
      <c r="B65" s="18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75" customHeight="1">
      <c r="A66" s="16"/>
      <c r="B66" s="18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75" customHeight="1">
      <c r="A67" s="16"/>
      <c r="B67" s="18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75" customHeight="1">
      <c r="A68" s="16"/>
      <c r="B68" s="18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75" customHeight="1">
      <c r="A69" s="16"/>
      <c r="B69" s="18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5.75" customHeight="1">
      <c r="A70" s="16"/>
      <c r="B70" s="18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5.75" customHeight="1">
      <c r="A71" s="16"/>
      <c r="B71" s="18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75" customHeight="1">
      <c r="A72" s="16"/>
      <c r="B72" s="18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5.75" customHeight="1">
      <c r="A73" s="16"/>
      <c r="B73" s="18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75" customHeight="1">
      <c r="A74" s="16"/>
      <c r="B74" s="188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5.75" customHeight="1">
      <c r="A75" s="16"/>
      <c r="B75" s="188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5.75" customHeight="1">
      <c r="A76" s="16"/>
      <c r="B76" s="188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16"/>
      <c r="B77" s="188"/>
      <c r="C77" s="16"/>
      <c r="D77" s="189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16"/>
      <c r="B78" s="188"/>
      <c r="C78" s="16"/>
      <c r="D78" s="189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16"/>
      <c r="B79" s="188"/>
      <c r="C79" s="16"/>
      <c r="D79" s="189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16"/>
      <c r="B80" s="188"/>
      <c r="C80" s="16"/>
      <c r="D80" s="189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16"/>
      <c r="B81" s="188"/>
      <c r="C81" s="16"/>
      <c r="D81" s="189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16"/>
      <c r="B82" s="188"/>
      <c r="C82" s="16"/>
      <c r="D82" s="189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16"/>
      <c r="B83" s="188"/>
      <c r="C83" s="16"/>
      <c r="D83" s="189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16"/>
      <c r="B84" s="188"/>
      <c r="C84" s="16"/>
      <c r="D84" s="189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16"/>
      <c r="B85" s="188"/>
      <c r="C85" s="16"/>
      <c r="D85" s="189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16"/>
      <c r="B86" s="188"/>
      <c r="C86" s="16"/>
      <c r="D86" s="189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16"/>
      <c r="B87" s="188"/>
      <c r="C87" s="16"/>
      <c r="D87" s="189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16"/>
      <c r="B88" s="188"/>
      <c r="C88" s="16"/>
      <c r="D88" s="189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16"/>
      <c r="B89" s="188"/>
      <c r="C89" s="16"/>
      <c r="D89" s="189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16"/>
      <c r="B90" s="188"/>
      <c r="C90" s="16"/>
      <c r="D90" s="189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16"/>
      <c r="B91" s="188"/>
      <c r="C91" s="16"/>
      <c r="D91" s="189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16"/>
      <c r="B92" s="188"/>
      <c r="C92" s="16"/>
      <c r="D92" s="189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16"/>
      <c r="B93" s="188"/>
      <c r="C93" s="16"/>
      <c r="D93" s="189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16"/>
      <c r="B94" s="188"/>
      <c r="C94" s="16"/>
      <c r="D94" s="189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16"/>
      <c r="B95" s="188"/>
      <c r="C95" s="16"/>
      <c r="D95" s="189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16"/>
      <c r="B96" s="188"/>
      <c r="C96" s="16"/>
      <c r="D96" s="189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16"/>
      <c r="B97" s="188"/>
      <c r="C97" s="16"/>
      <c r="D97" s="189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16"/>
      <c r="B98" s="188"/>
      <c r="C98" s="16"/>
      <c r="D98" s="189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16"/>
      <c r="B99" s="188"/>
      <c r="C99" s="16"/>
      <c r="D99" s="189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16"/>
      <c r="B100" s="188"/>
      <c r="C100" s="16"/>
      <c r="D100" s="189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16"/>
      <c r="B101" s="188"/>
      <c r="C101" s="16"/>
      <c r="D101" s="189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16"/>
      <c r="B102" s="188"/>
      <c r="C102" s="16"/>
      <c r="D102" s="189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16"/>
      <c r="B103" s="188"/>
      <c r="C103" s="16"/>
      <c r="D103" s="189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75" customHeight="1">
      <c r="A104" s="16"/>
      <c r="B104" s="188"/>
      <c r="C104" s="16"/>
      <c r="D104" s="189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75" customHeight="1">
      <c r="A105" s="16"/>
      <c r="B105" s="188"/>
      <c r="C105" s="16"/>
      <c r="D105" s="189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5.75" customHeight="1">
      <c r="A106" s="16"/>
      <c r="B106" s="188"/>
      <c r="C106" s="16"/>
      <c r="D106" s="189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5.75" customHeight="1">
      <c r="A107" s="16"/>
      <c r="B107" s="188"/>
      <c r="C107" s="16"/>
      <c r="D107" s="189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5.75" customHeight="1">
      <c r="A108" s="16"/>
      <c r="B108" s="188"/>
      <c r="C108" s="16"/>
      <c r="D108" s="189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75" customHeight="1">
      <c r="A109" s="16"/>
      <c r="B109" s="188"/>
      <c r="C109" s="16"/>
      <c r="D109" s="189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5.75" customHeight="1">
      <c r="A110" s="16"/>
      <c r="B110" s="188"/>
      <c r="C110" s="16"/>
      <c r="D110" s="189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75" customHeight="1">
      <c r="A111" s="16"/>
      <c r="B111" s="188"/>
      <c r="C111" s="16"/>
      <c r="D111" s="189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5.75" customHeight="1">
      <c r="A112" s="16"/>
      <c r="B112" s="188"/>
      <c r="C112" s="16"/>
      <c r="D112" s="189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5.75" customHeight="1">
      <c r="A113" s="16"/>
      <c r="B113" s="188"/>
      <c r="C113" s="16"/>
      <c r="D113" s="189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75" customHeight="1">
      <c r="A114" s="16"/>
      <c r="B114" s="188"/>
      <c r="C114" s="16"/>
      <c r="D114" s="189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5.75" customHeight="1">
      <c r="A115" s="16"/>
      <c r="B115" s="188"/>
      <c r="C115" s="16"/>
      <c r="D115" s="189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75" customHeight="1">
      <c r="A116" s="16"/>
      <c r="B116" s="188"/>
      <c r="C116" s="16"/>
      <c r="D116" s="189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5.75" customHeight="1">
      <c r="A117" s="16"/>
      <c r="B117" s="188"/>
      <c r="C117" s="16"/>
      <c r="D117" s="189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75" customHeight="1">
      <c r="A118" s="16"/>
      <c r="B118" s="188"/>
      <c r="C118" s="16"/>
      <c r="D118" s="189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5.75" customHeight="1">
      <c r="A119" s="16"/>
      <c r="B119" s="188"/>
      <c r="C119" s="16"/>
      <c r="D119" s="189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5.75" customHeight="1">
      <c r="A120" s="16"/>
      <c r="B120" s="188"/>
      <c r="C120" s="16"/>
      <c r="D120" s="189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5.75" customHeight="1">
      <c r="A121" s="16"/>
      <c r="B121" s="188"/>
      <c r="C121" s="16"/>
      <c r="D121" s="189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5.75" customHeight="1">
      <c r="A122" s="16"/>
      <c r="B122" s="188"/>
      <c r="C122" s="16"/>
      <c r="D122" s="189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5.75" customHeight="1">
      <c r="A123" s="16"/>
      <c r="B123" s="188"/>
      <c r="C123" s="16"/>
      <c r="D123" s="189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75" customHeight="1">
      <c r="A124" s="16"/>
      <c r="B124" s="188"/>
      <c r="C124" s="16"/>
      <c r="D124" s="189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75" customHeight="1">
      <c r="A125" s="16"/>
      <c r="B125" s="188"/>
      <c r="C125" s="16"/>
      <c r="D125" s="189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5.75" customHeight="1">
      <c r="A126" s="16"/>
      <c r="B126" s="188"/>
      <c r="C126" s="16"/>
      <c r="D126" s="189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5.75" customHeight="1">
      <c r="A127" s="16"/>
      <c r="B127" s="188"/>
      <c r="C127" s="16"/>
      <c r="D127" s="189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75" customHeight="1">
      <c r="A128" s="16"/>
      <c r="B128" s="188"/>
      <c r="C128" s="16"/>
      <c r="D128" s="189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5.75" customHeight="1">
      <c r="A129" s="16"/>
      <c r="B129" s="188"/>
      <c r="C129" s="16"/>
      <c r="D129" s="189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5.75" customHeight="1">
      <c r="A130" s="16"/>
      <c r="B130" s="188"/>
      <c r="C130" s="16"/>
      <c r="D130" s="189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75" customHeight="1">
      <c r="A131" s="16"/>
      <c r="B131" s="188"/>
      <c r="C131" s="16"/>
      <c r="D131" s="189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5.75" customHeight="1">
      <c r="A132" s="16"/>
      <c r="B132" s="188"/>
      <c r="C132" s="16"/>
      <c r="D132" s="189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75" customHeight="1">
      <c r="A133" s="16"/>
      <c r="B133" s="188"/>
      <c r="C133" s="16"/>
      <c r="D133" s="189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75" customHeight="1">
      <c r="A134" s="16"/>
      <c r="B134" s="188"/>
      <c r="C134" s="16"/>
      <c r="D134" s="189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75" customHeight="1">
      <c r="A135" s="16"/>
      <c r="B135" s="188"/>
      <c r="C135" s="16"/>
      <c r="D135" s="189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5.75" customHeight="1">
      <c r="A136" s="16"/>
      <c r="B136" s="188"/>
      <c r="C136" s="16"/>
      <c r="D136" s="189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5.75" customHeight="1">
      <c r="A137" s="16"/>
      <c r="B137" s="188"/>
      <c r="C137" s="16"/>
      <c r="D137" s="189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5.75" customHeight="1">
      <c r="A138" s="16"/>
      <c r="B138" s="188"/>
      <c r="C138" s="16"/>
      <c r="D138" s="189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75" customHeight="1">
      <c r="A139" s="16"/>
      <c r="B139" s="188"/>
      <c r="C139" s="16"/>
      <c r="D139" s="189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5.75" customHeight="1">
      <c r="A140" s="16"/>
      <c r="B140" s="188"/>
      <c r="C140" s="16"/>
      <c r="D140" s="189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5.75" customHeight="1">
      <c r="A141" s="16"/>
      <c r="B141" s="188"/>
      <c r="C141" s="16"/>
      <c r="D141" s="189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5.75" customHeight="1">
      <c r="A142" s="16"/>
      <c r="B142" s="188"/>
      <c r="C142" s="16"/>
      <c r="D142" s="189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75" customHeight="1">
      <c r="A143" s="16"/>
      <c r="B143" s="188"/>
      <c r="C143" s="16"/>
      <c r="D143" s="189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75" customHeight="1">
      <c r="A144" s="16"/>
      <c r="B144" s="188"/>
      <c r="C144" s="16"/>
      <c r="D144" s="189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5.75" customHeight="1">
      <c r="A145" s="16"/>
      <c r="B145" s="188"/>
      <c r="C145" s="16"/>
      <c r="D145" s="189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5.75" customHeight="1">
      <c r="A146" s="16"/>
      <c r="B146" s="188"/>
      <c r="C146" s="16"/>
      <c r="D146" s="189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75" customHeight="1">
      <c r="A147" s="16"/>
      <c r="B147" s="188"/>
      <c r="C147" s="16"/>
      <c r="D147" s="189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5.75" customHeight="1">
      <c r="A148" s="16"/>
      <c r="B148" s="188"/>
      <c r="C148" s="16"/>
      <c r="D148" s="189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5.75" customHeight="1">
      <c r="A149" s="16"/>
      <c r="B149" s="188"/>
      <c r="C149" s="16"/>
      <c r="D149" s="189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5.75" customHeight="1">
      <c r="A150" s="16"/>
      <c r="B150" s="188"/>
      <c r="C150" s="16"/>
      <c r="D150" s="189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5.75" customHeight="1">
      <c r="A151" s="16"/>
      <c r="B151" s="188"/>
      <c r="C151" s="16"/>
      <c r="D151" s="189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5.75" customHeight="1">
      <c r="A152" s="16"/>
      <c r="B152" s="188"/>
      <c r="C152" s="16"/>
      <c r="D152" s="189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5.75" customHeight="1">
      <c r="A153" s="16"/>
      <c r="B153" s="188"/>
      <c r="C153" s="16"/>
      <c r="D153" s="189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5.75" customHeight="1">
      <c r="A154" s="16"/>
      <c r="B154" s="188"/>
      <c r="C154" s="16"/>
      <c r="D154" s="189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75" customHeight="1">
      <c r="A155" s="16"/>
      <c r="B155" s="188"/>
      <c r="C155" s="16"/>
      <c r="D155" s="189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75" customHeight="1">
      <c r="A156" s="16"/>
      <c r="B156" s="188"/>
      <c r="C156" s="16"/>
      <c r="D156" s="189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75" customHeight="1">
      <c r="A157" s="16"/>
      <c r="B157" s="188"/>
      <c r="C157" s="16"/>
      <c r="D157" s="189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75" customHeight="1">
      <c r="A158" s="16"/>
      <c r="B158" s="188"/>
      <c r="C158" s="16"/>
      <c r="D158" s="189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5.75" customHeight="1">
      <c r="A159" s="16"/>
      <c r="B159" s="188"/>
      <c r="C159" s="16"/>
      <c r="D159" s="189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75" customHeight="1">
      <c r="A160" s="16"/>
      <c r="B160" s="188"/>
      <c r="C160" s="16"/>
      <c r="D160" s="189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75" customHeight="1">
      <c r="A161" s="16"/>
      <c r="B161" s="188"/>
      <c r="C161" s="16"/>
      <c r="D161" s="189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75" customHeight="1">
      <c r="A162" s="16"/>
      <c r="B162" s="188"/>
      <c r="C162" s="16"/>
      <c r="D162" s="189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5.75" customHeight="1">
      <c r="A163" s="16"/>
      <c r="B163" s="188"/>
      <c r="C163" s="16"/>
      <c r="D163" s="189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5.75" customHeight="1">
      <c r="A164" s="16"/>
      <c r="B164" s="188"/>
      <c r="C164" s="16"/>
      <c r="D164" s="189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5.75" customHeight="1">
      <c r="A165" s="16"/>
      <c r="B165" s="188"/>
      <c r="C165" s="16"/>
      <c r="D165" s="189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5.75" customHeight="1">
      <c r="A166" s="16"/>
      <c r="B166" s="188"/>
      <c r="C166" s="16"/>
      <c r="D166" s="189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75" customHeight="1">
      <c r="A167" s="16"/>
      <c r="B167" s="188"/>
      <c r="C167" s="16"/>
      <c r="D167" s="189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5.75" customHeight="1">
      <c r="A168" s="16"/>
      <c r="B168" s="188"/>
      <c r="C168" s="16"/>
      <c r="D168" s="189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5.75" customHeight="1">
      <c r="A169" s="16"/>
      <c r="B169" s="188"/>
      <c r="C169" s="16"/>
      <c r="D169" s="189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75" customHeight="1">
      <c r="A170" s="16"/>
      <c r="B170" s="188"/>
      <c r="C170" s="16"/>
      <c r="D170" s="189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5.75" customHeight="1">
      <c r="A171" s="16"/>
      <c r="B171" s="188"/>
      <c r="C171" s="16"/>
      <c r="D171" s="189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5.75" customHeight="1">
      <c r="A172" s="16"/>
      <c r="B172" s="188"/>
      <c r="C172" s="16"/>
      <c r="D172" s="189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5.75" customHeight="1">
      <c r="A173" s="16"/>
      <c r="B173" s="188"/>
      <c r="C173" s="16"/>
      <c r="D173" s="189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5.75" customHeight="1">
      <c r="A174" s="16"/>
      <c r="B174" s="188"/>
      <c r="C174" s="16"/>
      <c r="D174" s="189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5.75" customHeight="1">
      <c r="A175" s="16"/>
      <c r="B175" s="188"/>
      <c r="C175" s="16"/>
      <c r="D175" s="189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75" customHeight="1">
      <c r="A176" s="16"/>
      <c r="B176" s="188"/>
      <c r="C176" s="16"/>
      <c r="D176" s="189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5.75" customHeight="1">
      <c r="A177" s="16"/>
      <c r="B177" s="188"/>
      <c r="C177" s="16"/>
      <c r="D177" s="189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75" customHeight="1">
      <c r="A178" s="16"/>
      <c r="B178" s="188"/>
      <c r="C178" s="16"/>
      <c r="D178" s="189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75" customHeight="1">
      <c r="A179" s="16"/>
      <c r="B179" s="188"/>
      <c r="C179" s="16"/>
      <c r="D179" s="189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75" customHeight="1">
      <c r="A180" s="16"/>
      <c r="B180" s="188"/>
      <c r="C180" s="16"/>
      <c r="D180" s="189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5.75" customHeight="1">
      <c r="A181" s="16"/>
      <c r="B181" s="188"/>
      <c r="C181" s="16"/>
      <c r="D181" s="189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5.75" customHeight="1">
      <c r="A182" s="16"/>
      <c r="B182" s="188"/>
      <c r="C182" s="16"/>
      <c r="D182" s="189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5.75" customHeight="1">
      <c r="A183" s="16"/>
      <c r="B183" s="188"/>
      <c r="C183" s="16"/>
      <c r="D183" s="189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5.75" customHeight="1">
      <c r="A184" s="16"/>
      <c r="B184" s="188"/>
      <c r="C184" s="16"/>
      <c r="D184" s="189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5.75" customHeight="1">
      <c r="A185" s="16"/>
      <c r="B185" s="188"/>
      <c r="C185" s="16"/>
      <c r="D185" s="189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75" customHeight="1">
      <c r="A186" s="16"/>
      <c r="B186" s="188"/>
      <c r="C186" s="16"/>
      <c r="D186" s="189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5.75" customHeight="1">
      <c r="A187" s="16"/>
      <c r="B187" s="188"/>
      <c r="C187" s="16"/>
      <c r="D187" s="189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5.75" customHeight="1">
      <c r="A188" s="16"/>
      <c r="B188" s="188"/>
      <c r="C188" s="16"/>
      <c r="D188" s="189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5.75" customHeight="1">
      <c r="A189" s="16"/>
      <c r="B189" s="188"/>
      <c r="C189" s="16"/>
      <c r="D189" s="189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5.75" customHeight="1">
      <c r="A190" s="16"/>
      <c r="B190" s="188"/>
      <c r="C190" s="16"/>
      <c r="D190" s="189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75" customHeight="1">
      <c r="A191" s="16"/>
      <c r="B191" s="188"/>
      <c r="C191" s="16"/>
      <c r="D191" s="189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5.75" customHeight="1">
      <c r="A192" s="16"/>
      <c r="B192" s="188"/>
      <c r="C192" s="16"/>
      <c r="D192" s="189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75" customHeight="1">
      <c r="A193" s="16"/>
      <c r="B193" s="188"/>
      <c r="C193" s="16"/>
      <c r="D193" s="189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75" customHeight="1">
      <c r="A194" s="16"/>
      <c r="B194" s="188"/>
      <c r="C194" s="16"/>
      <c r="D194" s="189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5.75" customHeight="1">
      <c r="A195" s="16"/>
      <c r="B195" s="188"/>
      <c r="C195" s="16"/>
      <c r="D195" s="189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75" customHeight="1">
      <c r="A196" s="16"/>
      <c r="B196" s="188"/>
      <c r="C196" s="16"/>
      <c r="D196" s="189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5.75" customHeight="1">
      <c r="A197" s="16"/>
      <c r="B197" s="188"/>
      <c r="C197" s="16"/>
      <c r="D197" s="189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75" customHeight="1">
      <c r="A198" s="16"/>
      <c r="B198" s="188"/>
      <c r="C198" s="16"/>
      <c r="D198" s="189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5.75" customHeight="1">
      <c r="A199" s="16"/>
      <c r="B199" s="188"/>
      <c r="C199" s="16"/>
      <c r="D199" s="189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5.75" customHeight="1">
      <c r="A200" s="16"/>
      <c r="B200" s="188"/>
      <c r="C200" s="16"/>
      <c r="D200" s="189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5.75" customHeight="1">
      <c r="A201" s="16"/>
      <c r="B201" s="188"/>
      <c r="C201" s="16"/>
      <c r="D201" s="189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5.75" customHeight="1">
      <c r="A202" s="16"/>
      <c r="B202" s="188"/>
      <c r="C202" s="16"/>
      <c r="D202" s="189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5.75" customHeight="1">
      <c r="A203" s="16"/>
      <c r="B203" s="188"/>
      <c r="C203" s="16"/>
      <c r="D203" s="189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5.75" customHeight="1">
      <c r="A204" s="16"/>
      <c r="B204" s="188"/>
      <c r="C204" s="16"/>
      <c r="D204" s="189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5.75" customHeight="1">
      <c r="A205" s="16"/>
      <c r="B205" s="188"/>
      <c r="C205" s="16"/>
      <c r="D205" s="189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5.75" customHeight="1">
      <c r="A206" s="16"/>
      <c r="B206" s="188"/>
      <c r="C206" s="16"/>
      <c r="D206" s="189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75" customHeight="1">
      <c r="A207" s="16"/>
      <c r="B207" s="188"/>
      <c r="C207" s="16"/>
      <c r="D207" s="189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5.75" customHeight="1">
      <c r="A208" s="16"/>
      <c r="B208" s="188"/>
      <c r="C208" s="16"/>
      <c r="D208" s="189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5.75" customHeight="1">
      <c r="A209" s="16"/>
      <c r="B209" s="188"/>
      <c r="C209" s="16"/>
      <c r="D209" s="189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5.75" customHeight="1">
      <c r="A210" s="16"/>
      <c r="B210" s="188"/>
      <c r="C210" s="16"/>
      <c r="D210" s="189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5.75" customHeight="1">
      <c r="A211" s="16"/>
      <c r="B211" s="188"/>
      <c r="C211" s="16"/>
      <c r="D211" s="189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5.75" customHeight="1">
      <c r="A212" s="16"/>
      <c r="B212" s="188"/>
      <c r="C212" s="16"/>
      <c r="D212" s="189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5.75" customHeight="1">
      <c r="A213" s="16"/>
      <c r="B213" s="188"/>
      <c r="C213" s="16"/>
      <c r="D213" s="189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5.75" customHeight="1">
      <c r="A214" s="16"/>
      <c r="B214" s="188"/>
      <c r="C214" s="16"/>
      <c r="D214" s="189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5.75" customHeight="1">
      <c r="A215" s="16"/>
      <c r="B215" s="188"/>
      <c r="C215" s="16"/>
      <c r="D215" s="189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5.75" customHeight="1">
      <c r="A216" s="16"/>
      <c r="B216" s="188"/>
      <c r="C216" s="16"/>
      <c r="D216" s="189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5.75" customHeight="1">
      <c r="A217" s="16"/>
      <c r="B217" s="188"/>
      <c r="C217" s="16"/>
      <c r="D217" s="189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5.75" customHeight="1">
      <c r="A218" s="16"/>
      <c r="B218" s="188"/>
      <c r="C218" s="16"/>
      <c r="D218" s="189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5.75" customHeight="1">
      <c r="A219" s="16"/>
      <c r="B219" s="188"/>
      <c r="C219" s="16"/>
      <c r="D219" s="189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5.75" customHeight="1">
      <c r="A220" s="16"/>
      <c r="B220" s="188"/>
      <c r="C220" s="16"/>
      <c r="D220" s="189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5.75" customHeight="1">
      <c r="A221" s="16"/>
      <c r="B221" s="188"/>
      <c r="C221" s="16"/>
      <c r="D221" s="189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188"/>
      <c r="C222" s="16"/>
      <c r="D222" s="189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6"/>
      <c r="B223" s="188"/>
      <c r="C223" s="16"/>
      <c r="D223" s="189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6"/>
      <c r="B224" s="188"/>
      <c r="C224" s="16"/>
      <c r="D224" s="189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188"/>
      <c r="C225" s="16"/>
      <c r="D225" s="189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188"/>
      <c r="C226" s="16"/>
      <c r="D226" s="189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6"/>
      <c r="B227" s="188"/>
      <c r="C227" s="16"/>
      <c r="D227" s="189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6"/>
      <c r="B228" s="188"/>
      <c r="C228" s="16"/>
      <c r="D228" s="189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188"/>
      <c r="C229" s="16"/>
      <c r="D229" s="189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188"/>
      <c r="C230" s="16"/>
      <c r="D230" s="189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188"/>
      <c r="C231" s="16"/>
      <c r="D231" s="189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188"/>
      <c r="C232" s="16"/>
      <c r="D232" s="189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188"/>
      <c r="C233" s="16"/>
      <c r="D233" s="189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6"/>
      <c r="B234" s="188"/>
      <c r="C234" s="16"/>
      <c r="D234" s="189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6"/>
      <c r="B235" s="188"/>
      <c r="C235" s="16"/>
      <c r="D235" s="189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188"/>
      <c r="C236" s="16"/>
      <c r="D236" s="189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16"/>
      <c r="B237" s="188"/>
      <c r="C237" s="16"/>
      <c r="D237" s="189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16"/>
      <c r="B238" s="188"/>
      <c r="C238" s="16"/>
      <c r="D238" s="189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16"/>
      <c r="B239" s="188"/>
      <c r="C239" s="16"/>
      <c r="D239" s="189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16"/>
      <c r="B240" s="188"/>
      <c r="C240" s="16"/>
      <c r="D240" s="189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16"/>
      <c r="B241" s="188"/>
      <c r="C241" s="16"/>
      <c r="D241" s="189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16"/>
      <c r="B242" s="188"/>
      <c r="C242" s="16"/>
      <c r="D242" s="189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16"/>
      <c r="B243" s="188"/>
      <c r="C243" s="16"/>
      <c r="D243" s="189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16"/>
      <c r="B244" s="188"/>
      <c r="C244" s="16"/>
      <c r="D244" s="189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>
      <c r="A245" s="16"/>
      <c r="B245" s="188"/>
      <c r="C245" s="16"/>
      <c r="D245" s="189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5.75" customHeight="1">
      <c r="A246" s="16"/>
      <c r="B246" s="188"/>
      <c r="C246" s="16"/>
      <c r="D246" s="189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5.75" customHeight="1">
      <c r="A247" s="16"/>
      <c r="B247" s="188"/>
      <c r="C247" s="16"/>
      <c r="D247" s="189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5.75" customHeight="1">
      <c r="A248" s="16"/>
      <c r="B248" s="188"/>
      <c r="C248" s="16"/>
      <c r="D248" s="189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5.75" customHeight="1">
      <c r="A249" s="16"/>
      <c r="B249" s="188"/>
      <c r="C249" s="16"/>
      <c r="D249" s="189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5.75" customHeight="1">
      <c r="D250" s="190"/>
    </row>
    <row r="251" ht="15.75" customHeight="1">
      <c r="D251" s="190"/>
    </row>
    <row r="252" ht="15.75" customHeight="1">
      <c r="D252" s="190"/>
    </row>
    <row r="253" ht="15.75" customHeight="1">
      <c r="D253" s="190"/>
    </row>
    <row r="254" ht="15.75" customHeight="1">
      <c r="D254" s="190"/>
    </row>
    <row r="255" ht="15.75" customHeight="1">
      <c r="D255" s="190"/>
    </row>
    <row r="256" ht="15.75" customHeight="1">
      <c r="D256" s="190"/>
    </row>
    <row r="257" ht="15.75" customHeight="1">
      <c r="D257" s="190"/>
    </row>
    <row r="258" ht="15.75" customHeight="1">
      <c r="D258" s="190"/>
    </row>
    <row r="259" ht="15.75" customHeight="1">
      <c r="D259" s="190"/>
    </row>
    <row r="260" ht="15.75" customHeight="1">
      <c r="D260" s="190"/>
    </row>
    <row r="261" ht="15.75" customHeight="1">
      <c r="D261" s="190"/>
    </row>
    <row r="262" ht="15.75" customHeight="1">
      <c r="D262" s="190"/>
    </row>
    <row r="263" ht="15.75" customHeight="1">
      <c r="D263" s="190"/>
    </row>
    <row r="264" ht="15.75" customHeight="1">
      <c r="D264" s="190"/>
    </row>
    <row r="265" ht="15.75" customHeight="1">
      <c r="D265" s="190"/>
    </row>
    <row r="266" ht="15.75" customHeight="1">
      <c r="D266" s="190"/>
    </row>
    <row r="267" ht="15.75" customHeight="1">
      <c r="D267" s="190"/>
    </row>
    <row r="268" ht="15.75" customHeight="1">
      <c r="D268" s="190"/>
    </row>
    <row r="269" ht="15.75" customHeight="1">
      <c r="D269" s="190"/>
    </row>
    <row r="270" ht="15.75" customHeight="1">
      <c r="D270" s="190"/>
    </row>
    <row r="271" ht="15.75" customHeight="1">
      <c r="D271" s="190"/>
    </row>
    <row r="272" ht="15.75" customHeight="1">
      <c r="D272" s="190"/>
    </row>
    <row r="273" ht="15.75" customHeight="1">
      <c r="D273" s="190"/>
    </row>
    <row r="274" ht="15.75" customHeight="1">
      <c r="D274" s="190"/>
    </row>
    <row r="275" ht="15.75" customHeight="1">
      <c r="D275" s="190"/>
    </row>
    <row r="276" ht="15.75" customHeight="1">
      <c r="D276" s="190"/>
    </row>
    <row r="277" ht="15.75" customHeight="1">
      <c r="D277" s="190"/>
    </row>
    <row r="278" ht="15.75" customHeight="1">
      <c r="D278" s="190"/>
    </row>
    <row r="279" ht="15.75" customHeight="1">
      <c r="D279" s="190"/>
    </row>
    <row r="280" ht="15.75" customHeight="1">
      <c r="D280" s="190"/>
    </row>
    <row r="281" ht="15.75" customHeight="1">
      <c r="D281" s="190"/>
    </row>
    <row r="282" ht="15.75" customHeight="1">
      <c r="D282" s="190"/>
    </row>
    <row r="283" ht="15.75" customHeight="1">
      <c r="D283" s="190"/>
    </row>
    <row r="284" ht="15.75" customHeight="1">
      <c r="D284" s="190"/>
    </row>
    <row r="285" ht="15.75" customHeight="1">
      <c r="D285" s="190"/>
    </row>
    <row r="286" ht="15.75" customHeight="1">
      <c r="D286" s="190"/>
    </row>
    <row r="287" ht="15.75" customHeight="1">
      <c r="D287" s="190"/>
    </row>
    <row r="288" ht="15.75" customHeight="1">
      <c r="D288" s="190"/>
    </row>
    <row r="289" ht="15.75" customHeight="1">
      <c r="D289" s="190"/>
    </row>
    <row r="290" ht="15.75" customHeight="1">
      <c r="D290" s="190"/>
    </row>
    <row r="291" ht="15.75" customHeight="1">
      <c r="D291" s="190"/>
    </row>
    <row r="292" ht="15.75" customHeight="1">
      <c r="D292" s="190"/>
    </row>
    <row r="293" ht="15.75" customHeight="1">
      <c r="D293" s="190"/>
    </row>
    <row r="294" ht="15.75" customHeight="1">
      <c r="D294" s="190"/>
    </row>
    <row r="295" ht="15.75" customHeight="1">
      <c r="D295" s="190"/>
    </row>
    <row r="296" ht="15.75" customHeight="1">
      <c r="D296" s="190"/>
    </row>
    <row r="297" ht="15.75" customHeight="1">
      <c r="D297" s="190"/>
    </row>
    <row r="298" ht="15.75" customHeight="1">
      <c r="D298" s="190"/>
    </row>
    <row r="299" ht="15.75" customHeight="1">
      <c r="D299" s="190"/>
    </row>
    <row r="300" ht="15.75" customHeight="1">
      <c r="D300" s="190"/>
    </row>
    <row r="301" ht="15.75" customHeight="1">
      <c r="D301" s="190"/>
    </row>
    <row r="302" ht="15.75" customHeight="1">
      <c r="D302" s="190"/>
    </row>
    <row r="303" ht="15.75" customHeight="1">
      <c r="D303" s="190"/>
    </row>
    <row r="304" ht="15.75" customHeight="1">
      <c r="D304" s="190"/>
    </row>
    <row r="305" ht="15.75" customHeight="1">
      <c r="D305" s="190"/>
    </row>
    <row r="306" ht="15.75" customHeight="1">
      <c r="D306" s="190"/>
    </row>
    <row r="307" ht="15.75" customHeight="1">
      <c r="D307" s="190"/>
    </row>
    <row r="308" ht="15.75" customHeight="1">
      <c r="D308" s="190"/>
    </row>
    <row r="309" ht="15.75" customHeight="1">
      <c r="D309" s="190"/>
    </row>
    <row r="310" ht="15.75" customHeight="1">
      <c r="D310" s="190"/>
    </row>
    <row r="311" ht="15.75" customHeight="1">
      <c r="D311" s="190"/>
    </row>
    <row r="312" ht="15.75" customHeight="1">
      <c r="D312" s="190"/>
    </row>
    <row r="313" ht="15.75" customHeight="1">
      <c r="D313" s="190"/>
    </row>
    <row r="314" ht="15.75" customHeight="1">
      <c r="D314" s="190"/>
    </row>
    <row r="315" ht="15.75" customHeight="1">
      <c r="D315" s="190"/>
    </row>
    <row r="316" ht="15.75" customHeight="1">
      <c r="D316" s="190"/>
    </row>
    <row r="317" ht="15.75" customHeight="1">
      <c r="D317" s="190"/>
    </row>
    <row r="318" ht="15.75" customHeight="1">
      <c r="D318" s="190"/>
    </row>
    <row r="319" ht="15.75" customHeight="1">
      <c r="D319" s="190"/>
    </row>
    <row r="320" ht="15.75" customHeight="1">
      <c r="D320" s="190"/>
    </row>
    <row r="321" ht="15.75" customHeight="1">
      <c r="D321" s="190"/>
    </row>
    <row r="322" ht="15.75" customHeight="1">
      <c r="D322" s="190"/>
    </row>
    <row r="323" ht="15.75" customHeight="1">
      <c r="D323" s="190"/>
    </row>
    <row r="324" ht="15.75" customHeight="1">
      <c r="D324" s="190"/>
    </row>
    <row r="325" ht="15.75" customHeight="1">
      <c r="D325" s="190"/>
    </row>
    <row r="326" ht="15.75" customHeight="1">
      <c r="D326" s="190"/>
    </row>
    <row r="327" ht="15.75" customHeight="1">
      <c r="D327" s="190"/>
    </row>
    <row r="328" ht="15.75" customHeight="1">
      <c r="D328" s="190"/>
    </row>
    <row r="329" ht="15.75" customHeight="1">
      <c r="D329" s="190"/>
    </row>
    <row r="330" ht="15.75" customHeight="1">
      <c r="D330" s="190"/>
    </row>
    <row r="331" ht="15.75" customHeight="1">
      <c r="D331" s="190"/>
    </row>
    <row r="332" ht="15.75" customHeight="1">
      <c r="D332" s="190"/>
    </row>
    <row r="333" ht="15.75" customHeight="1">
      <c r="D333" s="190"/>
    </row>
    <row r="334" ht="15.75" customHeight="1">
      <c r="D334" s="190"/>
    </row>
    <row r="335" ht="15.75" customHeight="1">
      <c r="D335" s="190"/>
    </row>
    <row r="336" ht="15.75" customHeight="1">
      <c r="D336" s="190"/>
    </row>
    <row r="337" ht="15.75" customHeight="1">
      <c r="D337" s="190"/>
    </row>
    <row r="338" ht="15.75" customHeight="1">
      <c r="D338" s="190"/>
    </row>
    <row r="339" ht="15.75" customHeight="1">
      <c r="D339" s="190"/>
    </row>
    <row r="340" ht="15.75" customHeight="1">
      <c r="D340" s="190"/>
    </row>
    <row r="341" ht="15.75" customHeight="1">
      <c r="D341" s="190"/>
    </row>
    <row r="342" ht="15.75" customHeight="1">
      <c r="D342" s="190"/>
    </row>
    <row r="343" ht="15.75" customHeight="1">
      <c r="D343" s="190"/>
    </row>
    <row r="344" ht="15.75" customHeight="1">
      <c r="D344" s="190"/>
    </row>
    <row r="345" ht="15.75" customHeight="1">
      <c r="D345" s="190"/>
    </row>
    <row r="346" ht="15.75" customHeight="1">
      <c r="D346" s="190"/>
    </row>
    <row r="347" ht="15.75" customHeight="1">
      <c r="D347" s="190"/>
    </row>
    <row r="348" ht="15.75" customHeight="1">
      <c r="D348" s="190"/>
    </row>
    <row r="349" ht="15.75" customHeight="1">
      <c r="D349" s="190"/>
    </row>
    <row r="350" ht="15.75" customHeight="1">
      <c r="D350" s="190"/>
    </row>
    <row r="351" ht="15.75" customHeight="1">
      <c r="D351" s="190"/>
    </row>
    <row r="352" ht="15.75" customHeight="1">
      <c r="D352" s="190"/>
    </row>
    <row r="353" ht="15.75" customHeight="1">
      <c r="D353" s="190"/>
    </row>
    <row r="354" ht="15.75" customHeight="1">
      <c r="D354" s="190"/>
    </row>
    <row r="355" ht="15.75" customHeight="1">
      <c r="D355" s="190"/>
    </row>
    <row r="356" ht="15.75" customHeight="1">
      <c r="D356" s="190"/>
    </row>
    <row r="357" ht="15.75" customHeight="1">
      <c r="D357" s="190"/>
    </row>
    <row r="358" ht="15.75" customHeight="1">
      <c r="D358" s="190"/>
    </row>
    <row r="359" ht="15.75" customHeight="1">
      <c r="D359" s="190"/>
    </row>
    <row r="360" ht="15.75" customHeight="1">
      <c r="D360" s="190"/>
    </row>
    <row r="361" ht="15.75" customHeight="1">
      <c r="D361" s="190"/>
    </row>
    <row r="362" ht="15.75" customHeight="1">
      <c r="D362" s="190"/>
    </row>
    <row r="363" ht="15.75" customHeight="1">
      <c r="D363" s="190"/>
    </row>
    <row r="364" ht="15.75" customHeight="1">
      <c r="D364" s="190"/>
    </row>
    <row r="365" ht="15.75" customHeight="1">
      <c r="D365" s="190"/>
    </row>
    <row r="366" ht="15.75" customHeight="1">
      <c r="D366" s="190"/>
    </row>
    <row r="367" ht="15.75" customHeight="1">
      <c r="D367" s="190"/>
    </row>
    <row r="368" ht="15.75" customHeight="1">
      <c r="D368" s="190"/>
    </row>
    <row r="369" ht="15.75" customHeight="1">
      <c r="D369" s="190"/>
    </row>
    <row r="370" ht="15.75" customHeight="1">
      <c r="D370" s="190"/>
    </row>
    <row r="371" ht="15.75" customHeight="1">
      <c r="D371" s="190"/>
    </row>
    <row r="372" ht="15.75" customHeight="1">
      <c r="D372" s="190"/>
    </row>
    <row r="373" ht="15.75" customHeight="1">
      <c r="D373" s="190"/>
    </row>
    <row r="374" ht="15.75" customHeight="1">
      <c r="D374" s="190"/>
    </row>
    <row r="375" ht="15.75" customHeight="1">
      <c r="D375" s="190"/>
    </row>
    <row r="376" ht="15.75" customHeight="1">
      <c r="D376" s="190"/>
    </row>
    <row r="377" ht="15.75" customHeight="1">
      <c r="D377" s="190"/>
    </row>
    <row r="378" ht="15.75" customHeight="1">
      <c r="D378" s="190"/>
    </row>
    <row r="379" ht="15.75" customHeight="1">
      <c r="D379" s="190"/>
    </row>
    <row r="380" ht="15.75" customHeight="1">
      <c r="D380" s="190"/>
    </row>
    <row r="381" ht="15.75" customHeight="1">
      <c r="D381" s="190"/>
    </row>
    <row r="382" ht="15.75" customHeight="1">
      <c r="D382" s="190"/>
    </row>
    <row r="383" ht="15.75" customHeight="1">
      <c r="D383" s="190"/>
    </row>
    <row r="384" ht="15.75" customHeight="1">
      <c r="D384" s="190"/>
    </row>
    <row r="385" ht="15.75" customHeight="1">
      <c r="D385" s="190"/>
    </row>
    <row r="386" ht="15.75" customHeight="1">
      <c r="D386" s="190"/>
    </row>
    <row r="387" ht="15.75" customHeight="1">
      <c r="D387" s="190"/>
    </row>
    <row r="388" ht="15.75" customHeight="1">
      <c r="D388" s="190"/>
    </row>
    <row r="389" ht="15.75" customHeight="1">
      <c r="D389" s="190"/>
    </row>
    <row r="390" ht="15.75" customHeight="1">
      <c r="D390" s="190"/>
    </row>
    <row r="391" ht="15.75" customHeight="1">
      <c r="D391" s="190"/>
    </row>
    <row r="392" ht="15.75" customHeight="1">
      <c r="D392" s="190"/>
    </row>
    <row r="393" ht="15.75" customHeight="1">
      <c r="D393" s="190"/>
    </row>
    <row r="394" ht="15.75" customHeight="1">
      <c r="D394" s="190"/>
    </row>
    <row r="395" ht="15.75" customHeight="1">
      <c r="D395" s="190"/>
    </row>
    <row r="396" ht="15.75" customHeight="1">
      <c r="D396" s="190"/>
    </row>
    <row r="397" ht="15.75" customHeight="1">
      <c r="D397" s="190"/>
    </row>
    <row r="398" ht="15.75" customHeight="1">
      <c r="D398" s="190"/>
    </row>
    <row r="399" ht="15.75" customHeight="1">
      <c r="D399" s="190"/>
    </row>
    <row r="400" ht="15.75" customHeight="1">
      <c r="D400" s="190"/>
    </row>
    <row r="401" ht="15.75" customHeight="1">
      <c r="D401" s="190"/>
    </row>
    <row r="402" ht="15.75" customHeight="1">
      <c r="D402" s="190"/>
    </row>
    <row r="403" ht="15.75" customHeight="1">
      <c r="D403" s="190"/>
    </row>
    <row r="404" ht="15.75" customHeight="1">
      <c r="D404" s="190"/>
    </row>
    <row r="405" ht="15.75" customHeight="1">
      <c r="D405" s="190"/>
    </row>
    <row r="406" ht="15.75" customHeight="1">
      <c r="D406" s="190"/>
    </row>
    <row r="407" ht="15.75" customHeight="1">
      <c r="D407" s="190"/>
    </row>
    <row r="408" ht="15.75" customHeight="1">
      <c r="D408" s="190"/>
    </row>
    <row r="409" ht="15.75" customHeight="1">
      <c r="D409" s="190"/>
    </row>
    <row r="410" ht="15.75" customHeight="1">
      <c r="D410" s="190"/>
    </row>
    <row r="411" ht="15.75" customHeight="1">
      <c r="D411" s="190"/>
    </row>
    <row r="412" ht="15.75" customHeight="1">
      <c r="D412" s="190"/>
    </row>
    <row r="413" ht="15.75" customHeight="1">
      <c r="D413" s="190"/>
    </row>
    <row r="414" ht="15.75" customHeight="1">
      <c r="D414" s="190"/>
    </row>
    <row r="415" ht="15.75" customHeight="1">
      <c r="D415" s="190"/>
    </row>
    <row r="416" ht="15.75" customHeight="1">
      <c r="D416" s="190"/>
    </row>
    <row r="417" ht="15.75" customHeight="1">
      <c r="D417" s="190"/>
    </row>
    <row r="418" ht="15.75" customHeight="1">
      <c r="D418" s="190"/>
    </row>
    <row r="419" ht="15.75" customHeight="1">
      <c r="D419" s="190"/>
    </row>
    <row r="420" ht="15.75" customHeight="1">
      <c r="D420" s="190"/>
    </row>
    <row r="421" ht="15.75" customHeight="1">
      <c r="D421" s="190"/>
    </row>
    <row r="422" ht="15.75" customHeight="1">
      <c r="D422" s="190"/>
    </row>
    <row r="423" ht="15.75" customHeight="1">
      <c r="D423" s="190"/>
    </row>
    <row r="424" ht="15.75" customHeight="1">
      <c r="D424" s="190"/>
    </row>
    <row r="425" ht="15.75" customHeight="1">
      <c r="D425" s="190"/>
    </row>
    <row r="426" ht="15.75" customHeight="1">
      <c r="D426" s="190"/>
    </row>
    <row r="427" ht="15.75" customHeight="1">
      <c r="D427" s="190"/>
    </row>
    <row r="428" ht="15.75" customHeight="1">
      <c r="D428" s="190"/>
    </row>
    <row r="429" ht="15.75" customHeight="1">
      <c r="D429" s="190"/>
    </row>
    <row r="430" ht="15.75" customHeight="1">
      <c r="D430" s="190"/>
    </row>
    <row r="431" ht="15.75" customHeight="1">
      <c r="D431" s="190"/>
    </row>
    <row r="432" ht="15.75" customHeight="1">
      <c r="D432" s="190"/>
    </row>
    <row r="433" ht="15.75" customHeight="1">
      <c r="D433" s="190"/>
    </row>
    <row r="434" ht="15.75" customHeight="1">
      <c r="D434" s="190"/>
    </row>
    <row r="435" ht="15.75" customHeight="1">
      <c r="D435" s="190"/>
    </row>
    <row r="436" ht="15.75" customHeight="1">
      <c r="D436" s="190"/>
    </row>
    <row r="437" ht="15.75" customHeight="1">
      <c r="D437" s="190"/>
    </row>
    <row r="438" ht="15.75" customHeight="1">
      <c r="D438" s="190"/>
    </row>
    <row r="439" ht="15.75" customHeight="1">
      <c r="D439" s="190"/>
    </row>
    <row r="440" ht="15.75" customHeight="1">
      <c r="D440" s="190"/>
    </row>
    <row r="441" ht="15.75" customHeight="1">
      <c r="D441" s="190"/>
    </row>
    <row r="442" ht="15.75" customHeight="1">
      <c r="D442" s="190"/>
    </row>
    <row r="443" ht="15.75" customHeight="1">
      <c r="D443" s="190"/>
    </row>
    <row r="444" ht="15.75" customHeight="1">
      <c r="D444" s="190"/>
    </row>
    <row r="445" ht="15.75" customHeight="1">
      <c r="D445" s="190"/>
    </row>
    <row r="446" ht="15.75" customHeight="1">
      <c r="D446" s="190"/>
    </row>
    <row r="447" ht="15.75" customHeight="1">
      <c r="D447" s="190"/>
    </row>
    <row r="448" ht="15.75" customHeight="1">
      <c r="D448" s="190"/>
    </row>
    <row r="449" ht="15.75" customHeight="1">
      <c r="D449" s="190"/>
    </row>
    <row r="450" ht="15.75" customHeight="1">
      <c r="D450" s="190"/>
    </row>
    <row r="451" ht="15.75" customHeight="1">
      <c r="D451" s="190"/>
    </row>
    <row r="452" ht="15.75" customHeight="1">
      <c r="D452" s="190"/>
    </row>
    <row r="453" ht="15.75" customHeight="1">
      <c r="D453" s="190"/>
    </row>
    <row r="454" ht="15.75" customHeight="1">
      <c r="D454" s="190"/>
    </row>
    <row r="455" ht="15.75" customHeight="1">
      <c r="D455" s="190"/>
    </row>
    <row r="456" ht="15.75" customHeight="1">
      <c r="D456" s="190"/>
    </row>
    <row r="457" ht="15.75" customHeight="1">
      <c r="D457" s="190"/>
    </row>
    <row r="458" ht="15.75" customHeight="1">
      <c r="D458" s="190"/>
    </row>
    <row r="459" ht="15.75" customHeight="1">
      <c r="D459" s="190"/>
    </row>
    <row r="460" ht="15.75" customHeight="1">
      <c r="D460" s="190"/>
    </row>
    <row r="461" ht="15.75" customHeight="1">
      <c r="D461" s="190"/>
    </row>
    <row r="462" ht="15.75" customHeight="1">
      <c r="D462" s="190"/>
    </row>
    <row r="463" ht="15.75" customHeight="1">
      <c r="D463" s="190"/>
    </row>
    <row r="464" ht="15.75" customHeight="1">
      <c r="D464" s="190"/>
    </row>
    <row r="465" ht="15.75" customHeight="1">
      <c r="D465" s="190"/>
    </row>
    <row r="466" ht="15.75" customHeight="1">
      <c r="D466" s="190"/>
    </row>
    <row r="467" ht="15.75" customHeight="1">
      <c r="D467" s="190"/>
    </row>
    <row r="468" ht="15.75" customHeight="1">
      <c r="D468" s="190"/>
    </row>
    <row r="469" ht="15.75" customHeight="1">
      <c r="D469" s="190"/>
    </row>
    <row r="470" ht="15.75" customHeight="1">
      <c r="D470" s="190"/>
    </row>
    <row r="471" ht="15.75" customHeight="1">
      <c r="D471" s="190"/>
    </row>
    <row r="472" ht="15.75" customHeight="1">
      <c r="D472" s="190"/>
    </row>
    <row r="473" ht="15.75" customHeight="1">
      <c r="D473" s="190"/>
    </row>
    <row r="474" ht="15.75" customHeight="1">
      <c r="D474" s="190"/>
    </row>
    <row r="475" ht="15.75" customHeight="1">
      <c r="D475" s="190"/>
    </row>
    <row r="476" ht="15.75" customHeight="1">
      <c r="D476" s="190"/>
    </row>
    <row r="477" ht="15.75" customHeight="1">
      <c r="D477" s="190"/>
    </row>
    <row r="478" ht="15.75" customHeight="1">
      <c r="D478" s="190"/>
    </row>
    <row r="479" ht="15.75" customHeight="1">
      <c r="D479" s="190"/>
    </row>
    <row r="480" ht="15.75" customHeight="1">
      <c r="D480" s="190"/>
    </row>
    <row r="481" ht="15.75" customHeight="1">
      <c r="D481" s="190"/>
    </row>
    <row r="482" ht="15.75" customHeight="1">
      <c r="D482" s="190"/>
    </row>
    <row r="483" ht="15.75" customHeight="1">
      <c r="D483" s="190"/>
    </row>
    <row r="484" ht="15.75" customHeight="1">
      <c r="D484" s="190"/>
    </row>
    <row r="485" ht="15.75" customHeight="1">
      <c r="D485" s="190"/>
    </row>
    <row r="486" ht="15.75" customHeight="1">
      <c r="D486" s="190"/>
    </row>
    <row r="487" ht="15.75" customHeight="1">
      <c r="D487" s="190"/>
    </row>
    <row r="488" ht="15.75" customHeight="1">
      <c r="D488" s="190"/>
    </row>
    <row r="489" ht="15.75" customHeight="1">
      <c r="D489" s="190"/>
    </row>
    <row r="490" ht="15.75" customHeight="1">
      <c r="D490" s="190"/>
    </row>
    <row r="491" ht="15.75" customHeight="1">
      <c r="D491" s="190"/>
    </row>
    <row r="492" ht="15.75" customHeight="1">
      <c r="D492" s="190"/>
    </row>
    <row r="493" ht="15.75" customHeight="1">
      <c r="D493" s="190"/>
    </row>
    <row r="494" ht="15.75" customHeight="1">
      <c r="D494" s="190"/>
    </row>
    <row r="495" ht="15.75" customHeight="1">
      <c r="D495" s="190"/>
    </row>
    <row r="496" ht="15.75" customHeight="1">
      <c r="D496" s="190"/>
    </row>
    <row r="497" ht="15.75" customHeight="1">
      <c r="D497" s="190"/>
    </row>
    <row r="498" ht="15.75" customHeight="1">
      <c r="D498" s="190"/>
    </row>
    <row r="499" ht="15.75" customHeight="1">
      <c r="D499" s="190"/>
    </row>
    <row r="500" ht="15.75" customHeight="1">
      <c r="D500" s="190"/>
    </row>
    <row r="501" ht="15.75" customHeight="1">
      <c r="D501" s="190"/>
    </row>
    <row r="502" ht="15.75" customHeight="1">
      <c r="D502" s="190"/>
    </row>
    <row r="503" ht="15.75" customHeight="1">
      <c r="D503" s="190"/>
    </row>
    <row r="504" ht="15.75" customHeight="1">
      <c r="D504" s="190"/>
    </row>
    <row r="505" ht="15.75" customHeight="1">
      <c r="D505" s="190"/>
    </row>
    <row r="506" ht="15.75" customHeight="1">
      <c r="D506" s="190"/>
    </row>
    <row r="507" ht="15.75" customHeight="1">
      <c r="D507" s="190"/>
    </row>
    <row r="508" ht="15.75" customHeight="1">
      <c r="D508" s="190"/>
    </row>
    <row r="509" ht="15.75" customHeight="1">
      <c r="D509" s="190"/>
    </row>
    <row r="510" ht="15.75" customHeight="1">
      <c r="D510" s="190"/>
    </row>
    <row r="511" ht="15.75" customHeight="1">
      <c r="D511" s="190"/>
    </row>
    <row r="512" ht="15.75" customHeight="1">
      <c r="D512" s="190"/>
    </row>
    <row r="513" ht="15.75" customHeight="1">
      <c r="D513" s="190"/>
    </row>
    <row r="514" ht="15.75" customHeight="1">
      <c r="D514" s="190"/>
    </row>
    <row r="515" ht="15.75" customHeight="1">
      <c r="D515" s="190"/>
    </row>
    <row r="516" ht="15.75" customHeight="1">
      <c r="D516" s="190"/>
    </row>
    <row r="517" ht="15.75" customHeight="1">
      <c r="D517" s="190"/>
    </row>
    <row r="518" ht="15.75" customHeight="1">
      <c r="D518" s="190"/>
    </row>
    <row r="519" ht="15.75" customHeight="1">
      <c r="D519" s="190"/>
    </row>
    <row r="520" ht="15.75" customHeight="1">
      <c r="D520" s="190"/>
    </row>
    <row r="521" ht="15.75" customHeight="1">
      <c r="D521" s="190"/>
    </row>
    <row r="522" ht="15.75" customHeight="1">
      <c r="D522" s="190"/>
    </row>
    <row r="523" ht="15.75" customHeight="1">
      <c r="D523" s="190"/>
    </row>
    <row r="524" ht="15.75" customHeight="1">
      <c r="D524" s="190"/>
    </row>
    <row r="525" ht="15.75" customHeight="1">
      <c r="D525" s="190"/>
    </row>
    <row r="526" ht="15.75" customHeight="1">
      <c r="D526" s="190"/>
    </row>
    <row r="527" ht="15.75" customHeight="1">
      <c r="D527" s="190"/>
    </row>
    <row r="528" ht="15.75" customHeight="1">
      <c r="D528" s="190"/>
    </row>
    <row r="529" ht="15.75" customHeight="1">
      <c r="D529" s="190"/>
    </row>
    <row r="530" ht="15.75" customHeight="1">
      <c r="D530" s="190"/>
    </row>
    <row r="531" ht="15.75" customHeight="1">
      <c r="D531" s="190"/>
    </row>
    <row r="532" ht="15.75" customHeight="1">
      <c r="D532" s="190"/>
    </row>
    <row r="533" ht="15.75" customHeight="1">
      <c r="D533" s="190"/>
    </row>
    <row r="534" ht="15.75" customHeight="1">
      <c r="D534" s="190"/>
    </row>
    <row r="535" ht="15.75" customHeight="1">
      <c r="D535" s="190"/>
    </row>
    <row r="536" ht="15.75" customHeight="1">
      <c r="D536" s="190"/>
    </row>
    <row r="537" ht="15.75" customHeight="1">
      <c r="D537" s="190"/>
    </row>
    <row r="538" ht="15.75" customHeight="1">
      <c r="D538" s="190"/>
    </row>
    <row r="539" ht="15.75" customHeight="1">
      <c r="D539" s="190"/>
    </row>
    <row r="540" ht="15.75" customHeight="1">
      <c r="D540" s="190"/>
    </row>
    <row r="541" ht="15.75" customHeight="1">
      <c r="D541" s="190"/>
    </row>
    <row r="542" ht="15.75" customHeight="1">
      <c r="D542" s="190"/>
    </row>
    <row r="543" ht="15.75" customHeight="1">
      <c r="D543" s="190"/>
    </row>
    <row r="544" ht="15.75" customHeight="1">
      <c r="D544" s="190"/>
    </row>
    <row r="545" ht="15.75" customHeight="1">
      <c r="D545" s="190"/>
    </row>
    <row r="546" ht="15.75" customHeight="1">
      <c r="D546" s="190"/>
    </row>
    <row r="547" ht="15.75" customHeight="1">
      <c r="D547" s="190"/>
    </row>
    <row r="548" ht="15.75" customHeight="1">
      <c r="D548" s="190"/>
    </row>
    <row r="549" ht="15.75" customHeight="1">
      <c r="D549" s="190"/>
    </row>
    <row r="550" ht="15.75" customHeight="1">
      <c r="D550" s="190"/>
    </row>
    <row r="551" ht="15.75" customHeight="1">
      <c r="D551" s="190"/>
    </row>
    <row r="552" ht="15.75" customHeight="1">
      <c r="D552" s="190"/>
    </row>
    <row r="553" ht="15.75" customHeight="1">
      <c r="D553" s="190"/>
    </row>
    <row r="554" ht="15.75" customHeight="1">
      <c r="D554" s="190"/>
    </row>
    <row r="555" ht="15.75" customHeight="1">
      <c r="D555" s="190"/>
    </row>
    <row r="556" ht="15.75" customHeight="1">
      <c r="D556" s="190"/>
    </row>
    <row r="557" ht="15.75" customHeight="1">
      <c r="D557" s="190"/>
    </row>
    <row r="558" ht="15.75" customHeight="1">
      <c r="D558" s="190"/>
    </row>
    <row r="559" ht="15.75" customHeight="1">
      <c r="D559" s="190"/>
    </row>
    <row r="560" ht="15.75" customHeight="1">
      <c r="D560" s="190"/>
    </row>
    <row r="561" ht="15.75" customHeight="1">
      <c r="D561" s="190"/>
    </row>
    <row r="562" ht="15.75" customHeight="1">
      <c r="D562" s="190"/>
    </row>
    <row r="563" ht="15.75" customHeight="1">
      <c r="D563" s="190"/>
    </row>
    <row r="564" ht="15.75" customHeight="1">
      <c r="D564" s="190"/>
    </row>
    <row r="565" ht="15.75" customHeight="1">
      <c r="D565" s="190"/>
    </row>
    <row r="566" ht="15.75" customHeight="1">
      <c r="D566" s="190"/>
    </row>
    <row r="567" ht="15.75" customHeight="1">
      <c r="D567" s="190"/>
    </row>
    <row r="568" ht="15.75" customHeight="1">
      <c r="D568" s="190"/>
    </row>
    <row r="569" ht="15.75" customHeight="1">
      <c r="D569" s="190"/>
    </row>
    <row r="570" ht="15.75" customHeight="1">
      <c r="D570" s="190"/>
    </row>
    <row r="571" ht="15.75" customHeight="1">
      <c r="D571" s="190"/>
    </row>
    <row r="572" ht="15.75" customHeight="1">
      <c r="D572" s="190"/>
    </row>
    <row r="573" ht="15.75" customHeight="1">
      <c r="D573" s="190"/>
    </row>
    <row r="574" ht="15.75" customHeight="1">
      <c r="D574" s="190"/>
    </row>
    <row r="575" ht="15.75" customHeight="1">
      <c r="D575" s="190"/>
    </row>
    <row r="576" ht="15.75" customHeight="1">
      <c r="D576" s="190"/>
    </row>
    <row r="577" ht="15.75" customHeight="1">
      <c r="D577" s="190"/>
    </row>
    <row r="578" ht="15.75" customHeight="1">
      <c r="D578" s="190"/>
    </row>
    <row r="579" ht="15.75" customHeight="1">
      <c r="D579" s="190"/>
    </row>
    <row r="580" ht="15.75" customHeight="1">
      <c r="D580" s="190"/>
    </row>
    <row r="581" ht="15.75" customHeight="1">
      <c r="D581" s="190"/>
    </row>
    <row r="582" ht="15.75" customHeight="1">
      <c r="D582" s="190"/>
    </row>
    <row r="583" ht="15.75" customHeight="1">
      <c r="D583" s="190"/>
    </row>
    <row r="584" ht="15.75" customHeight="1">
      <c r="D584" s="190"/>
    </row>
    <row r="585" ht="15.75" customHeight="1">
      <c r="D585" s="190"/>
    </row>
    <row r="586" ht="15.75" customHeight="1">
      <c r="D586" s="190"/>
    </row>
    <row r="587" ht="15.75" customHeight="1">
      <c r="D587" s="190"/>
    </row>
    <row r="588" ht="15.75" customHeight="1">
      <c r="D588" s="190"/>
    </row>
    <row r="589" ht="15.75" customHeight="1">
      <c r="D589" s="190"/>
    </row>
    <row r="590" ht="15.75" customHeight="1">
      <c r="D590" s="190"/>
    </row>
    <row r="591" ht="15.75" customHeight="1">
      <c r="D591" s="190"/>
    </row>
    <row r="592" ht="15.75" customHeight="1">
      <c r="D592" s="190"/>
    </row>
    <row r="593" ht="15.75" customHeight="1">
      <c r="D593" s="190"/>
    </row>
    <row r="594" ht="15.75" customHeight="1">
      <c r="D594" s="190"/>
    </row>
    <row r="595" ht="15.75" customHeight="1">
      <c r="D595" s="190"/>
    </row>
    <row r="596" ht="15.75" customHeight="1">
      <c r="D596" s="190"/>
    </row>
    <row r="597" ht="15.75" customHeight="1">
      <c r="D597" s="190"/>
    </row>
    <row r="598" ht="15.75" customHeight="1">
      <c r="D598" s="190"/>
    </row>
    <row r="599" ht="15.75" customHeight="1">
      <c r="D599" s="190"/>
    </row>
    <row r="600" ht="15.75" customHeight="1">
      <c r="D600" s="190"/>
    </row>
    <row r="601" ht="15.75" customHeight="1">
      <c r="D601" s="190"/>
    </row>
    <row r="602" ht="15.75" customHeight="1">
      <c r="D602" s="190"/>
    </row>
    <row r="603" ht="15.75" customHeight="1">
      <c r="D603" s="190"/>
    </row>
    <row r="604" ht="15.75" customHeight="1">
      <c r="D604" s="190"/>
    </row>
    <row r="605" ht="15.75" customHeight="1">
      <c r="D605" s="190"/>
    </row>
    <row r="606" ht="15.75" customHeight="1">
      <c r="D606" s="190"/>
    </row>
    <row r="607" ht="15.75" customHeight="1">
      <c r="D607" s="190"/>
    </row>
    <row r="608" ht="15.75" customHeight="1">
      <c r="D608" s="190"/>
    </row>
    <row r="609" ht="15.75" customHeight="1">
      <c r="D609" s="190"/>
    </row>
    <row r="610" ht="15.75" customHeight="1">
      <c r="D610" s="190"/>
    </row>
    <row r="611" ht="15.75" customHeight="1">
      <c r="D611" s="190"/>
    </row>
    <row r="612" ht="15.75" customHeight="1">
      <c r="D612" s="190"/>
    </row>
    <row r="613" ht="15.75" customHeight="1">
      <c r="D613" s="190"/>
    </row>
    <row r="614" ht="15.75" customHeight="1">
      <c r="D614" s="190"/>
    </row>
    <row r="615" ht="15.75" customHeight="1">
      <c r="D615" s="190"/>
    </row>
    <row r="616" ht="15.75" customHeight="1">
      <c r="D616" s="190"/>
    </row>
    <row r="617" ht="15.75" customHeight="1">
      <c r="D617" s="190"/>
    </row>
    <row r="618" ht="15.75" customHeight="1">
      <c r="D618" s="190"/>
    </row>
    <row r="619" ht="15.75" customHeight="1">
      <c r="D619" s="190"/>
    </row>
    <row r="620" ht="15.75" customHeight="1">
      <c r="D620" s="190"/>
    </row>
    <row r="621" ht="15.75" customHeight="1">
      <c r="D621" s="190"/>
    </row>
    <row r="622" ht="15.75" customHeight="1">
      <c r="D622" s="190"/>
    </row>
    <row r="623" ht="15.75" customHeight="1">
      <c r="D623" s="190"/>
    </row>
    <row r="624" ht="15.75" customHeight="1">
      <c r="D624" s="190"/>
    </row>
    <row r="625" ht="15.75" customHeight="1">
      <c r="D625" s="190"/>
    </row>
    <row r="626" ht="15.75" customHeight="1">
      <c r="D626" s="190"/>
    </row>
    <row r="627" ht="15.75" customHeight="1">
      <c r="D627" s="190"/>
    </row>
    <row r="628" ht="15.75" customHeight="1">
      <c r="D628" s="190"/>
    </row>
    <row r="629" ht="15.75" customHeight="1">
      <c r="D629" s="190"/>
    </row>
    <row r="630" ht="15.75" customHeight="1">
      <c r="D630" s="190"/>
    </row>
    <row r="631" ht="15.75" customHeight="1">
      <c r="D631" s="190"/>
    </row>
    <row r="632" ht="15.75" customHeight="1">
      <c r="D632" s="190"/>
    </row>
    <row r="633" ht="15.75" customHeight="1">
      <c r="D633" s="190"/>
    </row>
    <row r="634" ht="15.75" customHeight="1">
      <c r="D634" s="190"/>
    </row>
    <row r="635" ht="15.75" customHeight="1">
      <c r="D635" s="190"/>
    </row>
    <row r="636" ht="15.75" customHeight="1">
      <c r="D636" s="190"/>
    </row>
    <row r="637" ht="15.75" customHeight="1">
      <c r="D637" s="190"/>
    </row>
    <row r="638" ht="15.75" customHeight="1">
      <c r="D638" s="190"/>
    </row>
    <row r="639" ht="15.75" customHeight="1">
      <c r="D639" s="190"/>
    </row>
    <row r="640" ht="15.75" customHeight="1">
      <c r="D640" s="190"/>
    </row>
    <row r="641" ht="15.75" customHeight="1">
      <c r="D641" s="190"/>
    </row>
    <row r="642" ht="15.75" customHeight="1">
      <c r="D642" s="190"/>
    </row>
    <row r="643" ht="15.75" customHeight="1">
      <c r="D643" s="190"/>
    </row>
    <row r="644" ht="15.75" customHeight="1">
      <c r="D644" s="190"/>
    </row>
    <row r="645" ht="15.75" customHeight="1">
      <c r="D645" s="190"/>
    </row>
    <row r="646" ht="15.75" customHeight="1">
      <c r="D646" s="190"/>
    </row>
    <row r="647" ht="15.75" customHeight="1">
      <c r="D647" s="190"/>
    </row>
    <row r="648" ht="15.75" customHeight="1">
      <c r="D648" s="190"/>
    </row>
    <row r="649" ht="15.75" customHeight="1">
      <c r="D649" s="190"/>
    </row>
    <row r="650" ht="15.75" customHeight="1">
      <c r="D650" s="190"/>
    </row>
    <row r="651" ht="15.75" customHeight="1">
      <c r="D651" s="190"/>
    </row>
    <row r="652" ht="15.75" customHeight="1">
      <c r="D652" s="190"/>
    </row>
    <row r="653" ht="15.75" customHeight="1">
      <c r="D653" s="190"/>
    </row>
    <row r="654" ht="15.75" customHeight="1">
      <c r="D654" s="190"/>
    </row>
    <row r="655" ht="15.75" customHeight="1">
      <c r="D655" s="190"/>
    </row>
    <row r="656" ht="15.75" customHeight="1">
      <c r="D656" s="190"/>
    </row>
    <row r="657" ht="15.75" customHeight="1">
      <c r="D657" s="190"/>
    </row>
    <row r="658" ht="15.75" customHeight="1">
      <c r="D658" s="190"/>
    </row>
    <row r="659" ht="15.75" customHeight="1">
      <c r="D659" s="190"/>
    </row>
    <row r="660" ht="15.75" customHeight="1">
      <c r="D660" s="190"/>
    </row>
    <row r="661" ht="15.75" customHeight="1">
      <c r="D661" s="190"/>
    </row>
    <row r="662" ht="15.75" customHeight="1">
      <c r="D662" s="190"/>
    </row>
    <row r="663" ht="15.75" customHeight="1">
      <c r="D663" s="190"/>
    </row>
    <row r="664" ht="15.75" customHeight="1">
      <c r="D664" s="190"/>
    </row>
    <row r="665" ht="15.75" customHeight="1">
      <c r="D665" s="190"/>
    </row>
    <row r="666" ht="15.75" customHeight="1">
      <c r="D666" s="190"/>
    </row>
    <row r="667" ht="15.75" customHeight="1">
      <c r="D667" s="190"/>
    </row>
    <row r="668" ht="15.75" customHeight="1">
      <c r="D668" s="190"/>
    </row>
    <row r="669" ht="15.75" customHeight="1">
      <c r="D669" s="190"/>
    </row>
    <row r="670" ht="15.75" customHeight="1">
      <c r="D670" s="190"/>
    </row>
    <row r="671" ht="15.75" customHeight="1">
      <c r="D671" s="190"/>
    </row>
    <row r="672" ht="15.75" customHeight="1">
      <c r="D672" s="190"/>
    </row>
    <row r="673" ht="15.75" customHeight="1">
      <c r="D673" s="190"/>
    </row>
    <row r="674" ht="15.75" customHeight="1">
      <c r="D674" s="190"/>
    </row>
    <row r="675" ht="15.75" customHeight="1">
      <c r="D675" s="190"/>
    </row>
    <row r="676" ht="15.75" customHeight="1">
      <c r="D676" s="190"/>
    </row>
    <row r="677" ht="15.75" customHeight="1">
      <c r="D677" s="190"/>
    </row>
    <row r="678" ht="15.75" customHeight="1">
      <c r="D678" s="190"/>
    </row>
    <row r="679" ht="15.75" customHeight="1">
      <c r="D679" s="190"/>
    </row>
    <row r="680" ht="15.75" customHeight="1">
      <c r="D680" s="190"/>
    </row>
    <row r="681" ht="15.75" customHeight="1">
      <c r="D681" s="190"/>
    </row>
    <row r="682" ht="15.75" customHeight="1">
      <c r="D682" s="190"/>
    </row>
    <row r="683" ht="15.75" customHeight="1">
      <c r="D683" s="190"/>
    </row>
    <row r="684" ht="15.75" customHeight="1">
      <c r="D684" s="190"/>
    </row>
    <row r="685" ht="15.75" customHeight="1">
      <c r="D685" s="190"/>
    </row>
    <row r="686" ht="15.75" customHeight="1">
      <c r="D686" s="190"/>
    </row>
    <row r="687" ht="15.75" customHeight="1">
      <c r="D687" s="190"/>
    </row>
    <row r="688" ht="15.75" customHeight="1">
      <c r="D688" s="190"/>
    </row>
    <row r="689" ht="15.75" customHeight="1">
      <c r="D689" s="190"/>
    </row>
    <row r="690" ht="15.75" customHeight="1">
      <c r="D690" s="190"/>
    </row>
    <row r="691" ht="15.75" customHeight="1">
      <c r="D691" s="190"/>
    </row>
    <row r="692" ht="15.75" customHeight="1">
      <c r="D692" s="190"/>
    </row>
    <row r="693" ht="15.75" customHeight="1">
      <c r="D693" s="190"/>
    </row>
    <row r="694" ht="15.75" customHeight="1">
      <c r="D694" s="190"/>
    </row>
    <row r="695" ht="15.75" customHeight="1">
      <c r="D695" s="190"/>
    </row>
    <row r="696" ht="15.75" customHeight="1">
      <c r="D696" s="190"/>
    </row>
    <row r="697" ht="15.75" customHeight="1">
      <c r="D697" s="190"/>
    </row>
    <row r="698" ht="15.75" customHeight="1">
      <c r="D698" s="190"/>
    </row>
    <row r="699" ht="15.75" customHeight="1">
      <c r="D699" s="190"/>
    </row>
    <row r="700" ht="15.75" customHeight="1">
      <c r="D700" s="190"/>
    </row>
    <row r="701" ht="15.75" customHeight="1">
      <c r="D701" s="190"/>
    </row>
    <row r="702" ht="15.75" customHeight="1">
      <c r="D702" s="190"/>
    </row>
    <row r="703" ht="15.75" customHeight="1">
      <c r="D703" s="190"/>
    </row>
    <row r="704" ht="15.75" customHeight="1">
      <c r="D704" s="190"/>
    </row>
    <row r="705" ht="15.75" customHeight="1">
      <c r="D705" s="190"/>
    </row>
    <row r="706" ht="15.75" customHeight="1">
      <c r="D706" s="190"/>
    </row>
    <row r="707" ht="15.75" customHeight="1">
      <c r="D707" s="190"/>
    </row>
    <row r="708" ht="15.75" customHeight="1">
      <c r="D708" s="190"/>
    </row>
    <row r="709" ht="15.75" customHeight="1">
      <c r="D709" s="190"/>
    </row>
    <row r="710" ht="15.75" customHeight="1">
      <c r="D710" s="190"/>
    </row>
    <row r="711" ht="15.75" customHeight="1">
      <c r="D711" s="190"/>
    </row>
    <row r="712" ht="15.75" customHeight="1">
      <c r="D712" s="190"/>
    </row>
    <row r="713" ht="15.75" customHeight="1">
      <c r="D713" s="190"/>
    </row>
    <row r="714" ht="15.75" customHeight="1">
      <c r="D714" s="190"/>
    </row>
    <row r="715" ht="15.75" customHeight="1">
      <c r="D715" s="190"/>
    </row>
    <row r="716" ht="15.75" customHeight="1">
      <c r="D716" s="190"/>
    </row>
    <row r="717" ht="15.75" customHeight="1">
      <c r="D717" s="190"/>
    </row>
    <row r="718" ht="15.75" customHeight="1">
      <c r="D718" s="190"/>
    </row>
    <row r="719" ht="15.75" customHeight="1">
      <c r="D719" s="190"/>
    </row>
    <row r="720" ht="15.75" customHeight="1">
      <c r="D720" s="190"/>
    </row>
    <row r="721" ht="15.75" customHeight="1">
      <c r="D721" s="190"/>
    </row>
    <row r="722" ht="15.75" customHeight="1">
      <c r="D722" s="190"/>
    </row>
    <row r="723" ht="15.75" customHeight="1">
      <c r="D723" s="190"/>
    </row>
    <row r="724" ht="15.75" customHeight="1">
      <c r="D724" s="190"/>
    </row>
    <row r="725" ht="15.75" customHeight="1">
      <c r="D725" s="190"/>
    </row>
    <row r="726" ht="15.75" customHeight="1">
      <c r="D726" s="190"/>
    </row>
    <row r="727" ht="15.75" customHeight="1">
      <c r="D727" s="190"/>
    </row>
    <row r="728" ht="15.75" customHeight="1">
      <c r="D728" s="190"/>
    </row>
    <row r="729" ht="15.75" customHeight="1">
      <c r="D729" s="190"/>
    </row>
    <row r="730" ht="15.75" customHeight="1">
      <c r="D730" s="190"/>
    </row>
    <row r="731" ht="15.75" customHeight="1">
      <c r="D731" s="190"/>
    </row>
    <row r="732" ht="15.75" customHeight="1">
      <c r="D732" s="190"/>
    </row>
    <row r="733" ht="15.75" customHeight="1">
      <c r="D733" s="190"/>
    </row>
    <row r="734" ht="15.75" customHeight="1">
      <c r="D734" s="190"/>
    </row>
    <row r="735" ht="15.75" customHeight="1">
      <c r="D735" s="190"/>
    </row>
    <row r="736" ht="15.75" customHeight="1">
      <c r="D736" s="190"/>
    </row>
    <row r="737" ht="15.75" customHeight="1">
      <c r="D737" s="190"/>
    </row>
    <row r="738" ht="15.75" customHeight="1">
      <c r="D738" s="190"/>
    </row>
    <row r="739" ht="15.75" customHeight="1">
      <c r="D739" s="190"/>
    </row>
    <row r="740" ht="15.75" customHeight="1">
      <c r="D740" s="190"/>
    </row>
    <row r="741" ht="15.75" customHeight="1">
      <c r="D741" s="190"/>
    </row>
    <row r="742" ht="15.75" customHeight="1">
      <c r="D742" s="190"/>
    </row>
    <row r="743" ht="15.75" customHeight="1">
      <c r="D743" s="190"/>
    </row>
    <row r="744" ht="15.75" customHeight="1">
      <c r="D744" s="190"/>
    </row>
    <row r="745" ht="15.75" customHeight="1">
      <c r="D745" s="190"/>
    </row>
    <row r="746" ht="15.75" customHeight="1">
      <c r="D746" s="190"/>
    </row>
    <row r="747" ht="15.75" customHeight="1">
      <c r="D747" s="190"/>
    </row>
    <row r="748" ht="15.75" customHeight="1">
      <c r="D748" s="190"/>
    </row>
    <row r="749" ht="15.75" customHeight="1">
      <c r="D749" s="190"/>
    </row>
    <row r="750" ht="15.75" customHeight="1">
      <c r="D750" s="190"/>
    </row>
    <row r="751" ht="15.75" customHeight="1">
      <c r="D751" s="190"/>
    </row>
    <row r="752" ht="15.75" customHeight="1">
      <c r="D752" s="190"/>
    </row>
    <row r="753" ht="15.75" customHeight="1">
      <c r="D753" s="190"/>
    </row>
    <row r="754" ht="15.75" customHeight="1">
      <c r="D754" s="190"/>
    </row>
    <row r="755" ht="15.75" customHeight="1">
      <c r="D755" s="190"/>
    </row>
    <row r="756" ht="15.75" customHeight="1">
      <c r="D756" s="190"/>
    </row>
    <row r="757" ht="15.75" customHeight="1">
      <c r="D757" s="190"/>
    </row>
    <row r="758" ht="15.75" customHeight="1">
      <c r="D758" s="190"/>
    </row>
    <row r="759" ht="15.75" customHeight="1">
      <c r="D759" s="190"/>
    </row>
    <row r="760" ht="15.75" customHeight="1">
      <c r="D760" s="190"/>
    </row>
    <row r="761" ht="15.75" customHeight="1">
      <c r="D761" s="190"/>
    </row>
    <row r="762" ht="15.75" customHeight="1">
      <c r="D762" s="190"/>
    </row>
    <row r="763" ht="15.75" customHeight="1">
      <c r="D763" s="190"/>
    </row>
    <row r="764" ht="15.75" customHeight="1">
      <c r="D764" s="190"/>
    </row>
    <row r="765" ht="15.75" customHeight="1">
      <c r="D765" s="190"/>
    </row>
    <row r="766" ht="15.75" customHeight="1">
      <c r="D766" s="190"/>
    </row>
    <row r="767" ht="15.75" customHeight="1">
      <c r="D767" s="190"/>
    </row>
    <row r="768" ht="15.75" customHeight="1">
      <c r="D768" s="190"/>
    </row>
    <row r="769" ht="15.75" customHeight="1">
      <c r="D769" s="190"/>
    </row>
    <row r="770" ht="15.75" customHeight="1">
      <c r="D770" s="190"/>
    </row>
    <row r="771" ht="15.75" customHeight="1">
      <c r="D771" s="190"/>
    </row>
    <row r="772" ht="15.75" customHeight="1">
      <c r="D772" s="190"/>
    </row>
    <row r="773" ht="15.75" customHeight="1">
      <c r="D773" s="190"/>
    </row>
    <row r="774" ht="15.75" customHeight="1">
      <c r="D774" s="190"/>
    </row>
    <row r="775" ht="15.75" customHeight="1">
      <c r="D775" s="190"/>
    </row>
    <row r="776" ht="15.75" customHeight="1">
      <c r="D776" s="190"/>
    </row>
    <row r="777" ht="15.75" customHeight="1">
      <c r="D777" s="190"/>
    </row>
    <row r="778" ht="15.75" customHeight="1">
      <c r="D778" s="190"/>
    </row>
    <row r="779" ht="15.75" customHeight="1">
      <c r="D779" s="190"/>
    </row>
    <row r="780" ht="15.75" customHeight="1">
      <c r="D780" s="190"/>
    </row>
    <row r="781" ht="15.75" customHeight="1">
      <c r="D781" s="190"/>
    </row>
    <row r="782" ht="15.75" customHeight="1">
      <c r="D782" s="190"/>
    </row>
    <row r="783" ht="15.75" customHeight="1">
      <c r="D783" s="190"/>
    </row>
    <row r="784" ht="15.75" customHeight="1">
      <c r="D784" s="190"/>
    </row>
    <row r="785" ht="15.75" customHeight="1">
      <c r="D785" s="190"/>
    </row>
    <row r="786" ht="15.75" customHeight="1">
      <c r="D786" s="190"/>
    </row>
    <row r="787" ht="15.75" customHeight="1">
      <c r="D787" s="190"/>
    </row>
    <row r="788" ht="15.75" customHeight="1">
      <c r="D788" s="190"/>
    </row>
    <row r="789" ht="15.75" customHeight="1">
      <c r="D789" s="190"/>
    </row>
    <row r="790" ht="15.75" customHeight="1">
      <c r="D790" s="190"/>
    </row>
    <row r="791" ht="15.75" customHeight="1">
      <c r="D791" s="190"/>
    </row>
    <row r="792" ht="15.75" customHeight="1">
      <c r="D792" s="190"/>
    </row>
    <row r="793" ht="15.75" customHeight="1">
      <c r="D793" s="190"/>
    </row>
    <row r="794" ht="15.75" customHeight="1">
      <c r="D794" s="190"/>
    </row>
    <row r="795" ht="15.75" customHeight="1">
      <c r="D795" s="190"/>
    </row>
    <row r="796" ht="15.75" customHeight="1">
      <c r="D796" s="190"/>
    </row>
    <row r="797" ht="15.75" customHeight="1">
      <c r="D797" s="190"/>
    </row>
    <row r="798" ht="15.75" customHeight="1">
      <c r="D798" s="190"/>
    </row>
    <row r="799" ht="15.75" customHeight="1">
      <c r="D799" s="190"/>
    </row>
    <row r="800" ht="15.75" customHeight="1">
      <c r="D800" s="190"/>
    </row>
    <row r="801" ht="15.75" customHeight="1">
      <c r="D801" s="190"/>
    </row>
    <row r="802" ht="15.75" customHeight="1">
      <c r="D802" s="190"/>
    </row>
    <row r="803" ht="15.75" customHeight="1">
      <c r="D803" s="190"/>
    </row>
    <row r="804" ht="15.75" customHeight="1">
      <c r="D804" s="190"/>
    </row>
    <row r="805" ht="15.75" customHeight="1">
      <c r="D805" s="190"/>
    </row>
    <row r="806" ht="15.75" customHeight="1">
      <c r="D806" s="190"/>
    </row>
    <row r="807" ht="15.75" customHeight="1">
      <c r="D807" s="190"/>
    </row>
    <row r="808" ht="15.75" customHeight="1">
      <c r="D808" s="190"/>
    </row>
    <row r="809" ht="15.75" customHeight="1">
      <c r="D809" s="190"/>
    </row>
    <row r="810" ht="15.75" customHeight="1">
      <c r="D810" s="190"/>
    </row>
    <row r="811" ht="15.75" customHeight="1">
      <c r="D811" s="190"/>
    </row>
    <row r="812" ht="15.75" customHeight="1">
      <c r="D812" s="190"/>
    </row>
    <row r="813" ht="15.75" customHeight="1">
      <c r="D813" s="190"/>
    </row>
    <row r="814" ht="15.75" customHeight="1">
      <c r="D814" s="190"/>
    </row>
    <row r="815" ht="15.75" customHeight="1">
      <c r="D815" s="190"/>
    </row>
    <row r="816" ht="15.75" customHeight="1">
      <c r="D816" s="190"/>
    </row>
    <row r="817" ht="15.75" customHeight="1">
      <c r="D817" s="190"/>
    </row>
    <row r="818" ht="15.75" customHeight="1">
      <c r="D818" s="190"/>
    </row>
    <row r="819" ht="15.75" customHeight="1">
      <c r="D819" s="190"/>
    </row>
    <row r="820" ht="15.75" customHeight="1">
      <c r="D820" s="190"/>
    </row>
    <row r="821" ht="15.75" customHeight="1">
      <c r="D821" s="190"/>
    </row>
    <row r="822" ht="15.75" customHeight="1">
      <c r="D822" s="190"/>
    </row>
    <row r="823" ht="15.75" customHeight="1">
      <c r="D823" s="190"/>
    </row>
    <row r="824" ht="15.75" customHeight="1">
      <c r="D824" s="190"/>
    </row>
    <row r="825" ht="15.75" customHeight="1">
      <c r="D825" s="190"/>
    </row>
    <row r="826" ht="15.75" customHeight="1">
      <c r="D826" s="190"/>
    </row>
    <row r="827" ht="15.75" customHeight="1">
      <c r="D827" s="190"/>
    </row>
    <row r="828" ht="15.75" customHeight="1">
      <c r="D828" s="190"/>
    </row>
    <row r="829" ht="15.75" customHeight="1">
      <c r="D829" s="190"/>
    </row>
    <row r="830" ht="15.75" customHeight="1">
      <c r="D830" s="190"/>
    </row>
    <row r="831" ht="15.75" customHeight="1">
      <c r="D831" s="190"/>
    </row>
    <row r="832" ht="15.75" customHeight="1">
      <c r="D832" s="190"/>
    </row>
    <row r="833" ht="15.75" customHeight="1">
      <c r="D833" s="190"/>
    </row>
    <row r="834" ht="15.75" customHeight="1">
      <c r="D834" s="190"/>
    </row>
    <row r="835" ht="15.75" customHeight="1">
      <c r="D835" s="190"/>
    </row>
    <row r="836" ht="15.75" customHeight="1">
      <c r="D836" s="190"/>
    </row>
    <row r="837" ht="15.75" customHeight="1">
      <c r="D837" s="190"/>
    </row>
    <row r="838" ht="15.75" customHeight="1">
      <c r="D838" s="190"/>
    </row>
    <row r="839" ht="15.75" customHeight="1">
      <c r="D839" s="190"/>
    </row>
    <row r="840" ht="15.75" customHeight="1">
      <c r="D840" s="190"/>
    </row>
    <row r="841" ht="15.75" customHeight="1">
      <c r="D841" s="190"/>
    </row>
    <row r="842" ht="15.75" customHeight="1">
      <c r="D842" s="190"/>
    </row>
    <row r="843" ht="15.75" customHeight="1">
      <c r="D843" s="190"/>
    </row>
    <row r="844" ht="15.75" customHeight="1">
      <c r="D844" s="190"/>
    </row>
    <row r="845" ht="15.75" customHeight="1">
      <c r="D845" s="190"/>
    </row>
    <row r="846" ht="15.75" customHeight="1">
      <c r="D846" s="190"/>
    </row>
    <row r="847" ht="15.75" customHeight="1">
      <c r="D847" s="190"/>
    </row>
    <row r="848" ht="15.75" customHeight="1">
      <c r="D848" s="190"/>
    </row>
    <row r="849" ht="15.75" customHeight="1">
      <c r="D849" s="190"/>
    </row>
    <row r="850" ht="15.75" customHeight="1">
      <c r="D850" s="190"/>
    </row>
    <row r="851" ht="15.75" customHeight="1">
      <c r="D851" s="190"/>
    </row>
    <row r="852" ht="15.75" customHeight="1">
      <c r="D852" s="190"/>
    </row>
    <row r="853" ht="15.75" customHeight="1">
      <c r="D853" s="190"/>
    </row>
    <row r="854" ht="15.75" customHeight="1">
      <c r="D854" s="190"/>
    </row>
    <row r="855" ht="15.75" customHeight="1">
      <c r="D855" s="190"/>
    </row>
    <row r="856" ht="15.75" customHeight="1">
      <c r="D856" s="190"/>
    </row>
    <row r="857" ht="15.75" customHeight="1">
      <c r="D857" s="190"/>
    </row>
    <row r="858" ht="15.75" customHeight="1">
      <c r="D858" s="190"/>
    </row>
    <row r="859" ht="15.75" customHeight="1">
      <c r="D859" s="190"/>
    </row>
    <row r="860" ht="15.75" customHeight="1">
      <c r="D860" s="190"/>
    </row>
    <row r="861" ht="15.75" customHeight="1">
      <c r="D861" s="190"/>
    </row>
    <row r="862" ht="15.75" customHeight="1">
      <c r="D862" s="190"/>
    </row>
    <row r="863" ht="15.75" customHeight="1">
      <c r="D863" s="190"/>
    </row>
    <row r="864" ht="15.75" customHeight="1">
      <c r="D864" s="190"/>
    </row>
    <row r="865" ht="15.75" customHeight="1">
      <c r="D865" s="190"/>
    </row>
    <row r="866" ht="15.75" customHeight="1">
      <c r="D866" s="190"/>
    </row>
    <row r="867" ht="15.75" customHeight="1">
      <c r="D867" s="190"/>
    </row>
    <row r="868" ht="15.75" customHeight="1">
      <c r="D868" s="190"/>
    </row>
    <row r="869" ht="15.75" customHeight="1">
      <c r="D869" s="190"/>
    </row>
    <row r="870" ht="15.75" customHeight="1">
      <c r="D870" s="190"/>
    </row>
    <row r="871" ht="15.75" customHeight="1">
      <c r="D871" s="190"/>
    </row>
    <row r="872" ht="15.75" customHeight="1">
      <c r="D872" s="190"/>
    </row>
    <row r="873" ht="15.75" customHeight="1">
      <c r="D873" s="190"/>
    </row>
    <row r="874" ht="15.75" customHeight="1">
      <c r="D874" s="190"/>
    </row>
    <row r="875" ht="15.75" customHeight="1">
      <c r="D875" s="190"/>
    </row>
    <row r="876" ht="15.75" customHeight="1">
      <c r="D876" s="190"/>
    </row>
    <row r="877" ht="15.75" customHeight="1">
      <c r="D877" s="190"/>
    </row>
    <row r="878" ht="15.75" customHeight="1">
      <c r="D878" s="190"/>
    </row>
    <row r="879" ht="15.75" customHeight="1">
      <c r="D879" s="190"/>
    </row>
    <row r="880" ht="15.75" customHeight="1">
      <c r="D880" s="190"/>
    </row>
    <row r="881" ht="15.75" customHeight="1">
      <c r="D881" s="190"/>
    </row>
    <row r="882" ht="15.75" customHeight="1">
      <c r="D882" s="190"/>
    </row>
    <row r="883" ht="15.75" customHeight="1">
      <c r="D883" s="190"/>
    </row>
    <row r="884" ht="15.75" customHeight="1">
      <c r="D884" s="190"/>
    </row>
    <row r="885" ht="15.75" customHeight="1">
      <c r="D885" s="190"/>
    </row>
    <row r="886" ht="15.75" customHeight="1">
      <c r="D886" s="190"/>
    </row>
    <row r="887" ht="15.75" customHeight="1">
      <c r="D887" s="190"/>
    </row>
    <row r="888" ht="15.75" customHeight="1">
      <c r="D888" s="190"/>
    </row>
    <row r="889" ht="15.75" customHeight="1">
      <c r="D889" s="190"/>
    </row>
    <row r="890" ht="15.75" customHeight="1">
      <c r="D890" s="190"/>
    </row>
    <row r="891" ht="15.75" customHeight="1">
      <c r="D891" s="190"/>
    </row>
    <row r="892" ht="15.75" customHeight="1">
      <c r="D892" s="190"/>
    </row>
    <row r="893" ht="15.75" customHeight="1">
      <c r="D893" s="190"/>
    </row>
    <row r="894" ht="15.75" customHeight="1">
      <c r="D894" s="190"/>
    </row>
    <row r="895" ht="15.75" customHeight="1">
      <c r="D895" s="190"/>
    </row>
    <row r="896" ht="15.75" customHeight="1">
      <c r="D896" s="190"/>
    </row>
    <row r="897" ht="15.75" customHeight="1">
      <c r="D897" s="190"/>
    </row>
    <row r="898" ht="15.75" customHeight="1">
      <c r="D898" s="190"/>
    </row>
    <row r="899" ht="15.75" customHeight="1">
      <c r="D899" s="190"/>
    </row>
    <row r="900" ht="15.75" customHeight="1">
      <c r="D900" s="190"/>
    </row>
    <row r="901" ht="15.75" customHeight="1">
      <c r="D901" s="190"/>
    </row>
    <row r="902" ht="15.75" customHeight="1">
      <c r="D902" s="190"/>
    </row>
    <row r="903" ht="15.75" customHeight="1">
      <c r="D903" s="190"/>
    </row>
    <row r="904" ht="15.75" customHeight="1">
      <c r="D904" s="190"/>
    </row>
    <row r="905" ht="15.75" customHeight="1">
      <c r="D905" s="190"/>
    </row>
    <row r="906" ht="15.75" customHeight="1">
      <c r="D906" s="190"/>
    </row>
    <row r="907" ht="15.75" customHeight="1">
      <c r="D907" s="190"/>
    </row>
    <row r="908" ht="15.75" customHeight="1">
      <c r="D908" s="190"/>
    </row>
    <row r="909" ht="15.75" customHeight="1">
      <c r="D909" s="190"/>
    </row>
    <row r="910" ht="15.75" customHeight="1">
      <c r="D910" s="190"/>
    </row>
    <row r="911" ht="15.75" customHeight="1">
      <c r="D911" s="190"/>
    </row>
    <row r="912" ht="15.75" customHeight="1">
      <c r="D912" s="190"/>
    </row>
    <row r="913" ht="15.75" customHeight="1">
      <c r="D913" s="190"/>
    </row>
    <row r="914" ht="15.75" customHeight="1">
      <c r="D914" s="190"/>
    </row>
    <row r="915" ht="15.75" customHeight="1">
      <c r="D915" s="190"/>
    </row>
    <row r="916" ht="15.75" customHeight="1">
      <c r="D916" s="190"/>
    </row>
    <row r="917" ht="15.75" customHeight="1">
      <c r="D917" s="190"/>
    </row>
    <row r="918" ht="15.75" customHeight="1">
      <c r="D918" s="190"/>
    </row>
    <row r="919" ht="15.75" customHeight="1">
      <c r="D919" s="190"/>
    </row>
    <row r="920" ht="15.75" customHeight="1">
      <c r="D920" s="190"/>
    </row>
    <row r="921" ht="15.75" customHeight="1">
      <c r="D921" s="190"/>
    </row>
    <row r="922" ht="15.75" customHeight="1">
      <c r="D922" s="190"/>
    </row>
    <row r="923" ht="15.75" customHeight="1">
      <c r="D923" s="190"/>
    </row>
    <row r="924" ht="15.75" customHeight="1">
      <c r="D924" s="190"/>
    </row>
    <row r="925" ht="15.75" customHeight="1">
      <c r="D925" s="190"/>
    </row>
    <row r="926" ht="15.75" customHeight="1">
      <c r="D926" s="190"/>
    </row>
    <row r="927" ht="15.75" customHeight="1">
      <c r="D927" s="190"/>
    </row>
    <row r="928" ht="15.75" customHeight="1">
      <c r="D928" s="190"/>
    </row>
    <row r="929" ht="15.75" customHeight="1">
      <c r="D929" s="190"/>
    </row>
    <row r="930" ht="15.75" customHeight="1">
      <c r="D930" s="190"/>
    </row>
    <row r="931" ht="15.75" customHeight="1">
      <c r="D931" s="190"/>
    </row>
    <row r="932" ht="15.75" customHeight="1">
      <c r="D932" s="190"/>
    </row>
    <row r="933" ht="15.75" customHeight="1">
      <c r="D933" s="190"/>
    </row>
    <row r="934" ht="15.75" customHeight="1">
      <c r="D934" s="190"/>
    </row>
    <row r="935" ht="15.75" customHeight="1">
      <c r="D935" s="190"/>
    </row>
    <row r="936" ht="15.75" customHeight="1">
      <c r="D936" s="190"/>
    </row>
    <row r="937" ht="15.75" customHeight="1">
      <c r="D937" s="190"/>
    </row>
    <row r="938" ht="15.75" customHeight="1">
      <c r="D938" s="190"/>
    </row>
    <row r="939" ht="15.75" customHeight="1">
      <c r="D939" s="190"/>
    </row>
    <row r="940" ht="15.75" customHeight="1">
      <c r="D940" s="190"/>
    </row>
    <row r="941" ht="15.75" customHeight="1">
      <c r="D941" s="190"/>
    </row>
    <row r="942" ht="15.75" customHeight="1">
      <c r="D942" s="190"/>
    </row>
    <row r="943" ht="15.75" customHeight="1">
      <c r="D943" s="190"/>
    </row>
    <row r="944" ht="15.75" customHeight="1">
      <c r="D944" s="190"/>
    </row>
    <row r="945" ht="15.75" customHeight="1">
      <c r="D945" s="190"/>
    </row>
    <row r="946" ht="15.75" customHeight="1">
      <c r="D946" s="190"/>
    </row>
    <row r="947" ht="15.75" customHeight="1">
      <c r="D947" s="190"/>
    </row>
    <row r="948" ht="15.75" customHeight="1">
      <c r="D948" s="190"/>
    </row>
    <row r="949" ht="15.75" customHeight="1">
      <c r="D949" s="190"/>
    </row>
    <row r="950" ht="15.75" customHeight="1">
      <c r="D950" s="190"/>
    </row>
    <row r="951" ht="15.75" customHeight="1">
      <c r="D951" s="190"/>
    </row>
    <row r="952" ht="15.75" customHeight="1">
      <c r="D952" s="190"/>
    </row>
    <row r="953" ht="15.75" customHeight="1">
      <c r="D953" s="190"/>
    </row>
    <row r="954" ht="15.75" customHeight="1">
      <c r="D954" s="190"/>
    </row>
    <row r="955" ht="15.75" customHeight="1">
      <c r="D955" s="190"/>
    </row>
    <row r="956" ht="15.75" customHeight="1">
      <c r="D956" s="190"/>
    </row>
    <row r="957" ht="15.75" customHeight="1">
      <c r="D957" s="190"/>
    </row>
    <row r="958" ht="15.75" customHeight="1">
      <c r="D958" s="190"/>
    </row>
    <row r="959" ht="15.75" customHeight="1">
      <c r="D959" s="190"/>
    </row>
    <row r="960" ht="15.75" customHeight="1">
      <c r="D960" s="190"/>
    </row>
    <row r="961" ht="15.75" customHeight="1">
      <c r="D961" s="190"/>
    </row>
    <row r="962" ht="15.75" customHeight="1">
      <c r="D962" s="190"/>
    </row>
    <row r="963" ht="15.75" customHeight="1">
      <c r="D963" s="190"/>
    </row>
    <row r="964" ht="15.75" customHeight="1">
      <c r="D964" s="190"/>
    </row>
    <row r="965" ht="15.75" customHeight="1">
      <c r="D965" s="190"/>
    </row>
    <row r="966" ht="15.75" customHeight="1">
      <c r="D966" s="190"/>
    </row>
    <row r="967" ht="15.75" customHeight="1">
      <c r="D967" s="190"/>
    </row>
    <row r="968" ht="15.75" customHeight="1">
      <c r="D968" s="190"/>
    </row>
    <row r="969" ht="15.75" customHeight="1">
      <c r="D969" s="190"/>
    </row>
    <row r="970" ht="15.75" customHeight="1">
      <c r="D970" s="190"/>
    </row>
    <row r="971" ht="15.75" customHeight="1">
      <c r="D971" s="190"/>
    </row>
    <row r="972" ht="15.75" customHeight="1">
      <c r="D972" s="190"/>
    </row>
    <row r="973" ht="15.75" customHeight="1">
      <c r="D973" s="190"/>
    </row>
    <row r="974" ht="15.75" customHeight="1">
      <c r="D974" s="190"/>
    </row>
    <row r="975" ht="15.75" customHeight="1">
      <c r="D975" s="190"/>
    </row>
    <row r="976" ht="15.75" customHeight="1">
      <c r="D976" s="190"/>
    </row>
    <row r="977" ht="15.75" customHeight="1">
      <c r="D977" s="190"/>
    </row>
    <row r="978" ht="15.75" customHeight="1">
      <c r="D978" s="190"/>
    </row>
    <row r="979" ht="15.75" customHeight="1">
      <c r="D979" s="190"/>
    </row>
    <row r="980" ht="15.75" customHeight="1">
      <c r="D980" s="190"/>
    </row>
    <row r="981" ht="15.75" customHeight="1">
      <c r="D981" s="190"/>
    </row>
    <row r="982" ht="15.75" customHeight="1">
      <c r="D982" s="190"/>
    </row>
    <row r="983" ht="15.75" customHeight="1">
      <c r="D983" s="190"/>
    </row>
    <row r="984" ht="15.75" customHeight="1">
      <c r="D984" s="190"/>
    </row>
    <row r="985" ht="15.75" customHeight="1">
      <c r="D985" s="190"/>
    </row>
    <row r="986" ht="15.75" customHeight="1">
      <c r="D986" s="190"/>
    </row>
    <row r="987" ht="15.75" customHeight="1">
      <c r="D987" s="190"/>
    </row>
    <row r="988" ht="15.75" customHeight="1">
      <c r="D988" s="190"/>
    </row>
    <row r="989" ht="15.75" customHeight="1">
      <c r="D989" s="190"/>
    </row>
    <row r="990" ht="15.75" customHeight="1">
      <c r="D990" s="190"/>
    </row>
    <row r="991" ht="15.75" customHeight="1">
      <c r="D991" s="190"/>
    </row>
    <row r="992" ht="15.75" customHeight="1">
      <c r="D992" s="190"/>
    </row>
    <row r="993" ht="15.75" customHeight="1">
      <c r="D993" s="190"/>
    </row>
    <row r="994" ht="15.75" customHeight="1">
      <c r="D994" s="190"/>
    </row>
    <row r="995" ht="15.75" customHeight="1">
      <c r="D995" s="190"/>
    </row>
    <row r="996" ht="15.75" customHeight="1">
      <c r="D996" s="190"/>
    </row>
    <row r="997" ht="15.75" customHeight="1">
      <c r="D997" s="190"/>
    </row>
    <row r="998" ht="15.75" customHeight="1">
      <c r="D998" s="190"/>
    </row>
    <row r="999" ht="15.75" customHeight="1">
      <c r="D999" s="190"/>
    </row>
    <row r="1000" ht="15.75" customHeight="1">
      <c r="D1000" s="190"/>
    </row>
    <row r="1001" ht="15.75" customHeight="1">
      <c r="D1001" s="190"/>
    </row>
    <row r="1002" ht="15.75" customHeight="1">
      <c r="D1002" s="190"/>
    </row>
    <row r="1003" ht="15.75" customHeight="1">
      <c r="D1003" s="190"/>
    </row>
    <row r="1004" ht="15.75" customHeight="1">
      <c r="D1004" s="190"/>
    </row>
    <row r="1005" ht="15.75" customHeight="1">
      <c r="D1005" s="190"/>
    </row>
    <row r="1006" ht="15.75" customHeight="1">
      <c r="D1006" s="190"/>
    </row>
    <row r="1007" ht="15.75" customHeight="1">
      <c r="D1007" s="190"/>
    </row>
    <row r="1008" ht="15.75" customHeight="1">
      <c r="D1008" s="190"/>
    </row>
    <row r="1009" ht="15.75" customHeight="1">
      <c r="D1009" s="190"/>
    </row>
    <row r="1010" ht="15.75" customHeight="1">
      <c r="D1010" s="191"/>
    </row>
  </sheetData>
  <mergeCells count="16">
    <mergeCell ref="C19:C20"/>
    <mergeCell ref="D19:D20"/>
    <mergeCell ref="A46:C46"/>
    <mergeCell ref="D49:E49"/>
    <mergeCell ref="G49:J49"/>
    <mergeCell ref="E19:G19"/>
    <mergeCell ref="H19:J19"/>
    <mergeCell ref="K19:K20"/>
    <mergeCell ref="L19:L20"/>
    <mergeCell ref="A10:L10"/>
    <mergeCell ref="A11:L11"/>
    <mergeCell ref="A12:L12"/>
    <mergeCell ref="A15:C15"/>
    <mergeCell ref="A16:C16"/>
    <mergeCell ref="A19:A20"/>
    <mergeCell ref="B19:B20"/>
  </mergeCells>
  <printOptions horizontalCentered="1" verticalCentered="1"/>
  <pageMargins bottom="0.3937007874015748" footer="0.0" header="0.0" left="0.1968503937007874" right="0.1968503937007874" top="0.3937007874015748"/>
  <pageSetup paperSize="9" orientation="portrait"/>
  <drawing r:id="rId1"/>
</worksheet>
</file>