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90" yWindow="675" windowWidth="19815" windowHeight="9285"/>
  </bookViews>
  <sheets>
    <sheet name="Звіт" sheetId="1" r:id="rId1"/>
  </sheets>
  <calcPr calcId="144525"/>
</workbook>
</file>

<file path=xl/calcChain.xml><?xml version="1.0" encoding="utf-8"?>
<calcChain xmlns="http://schemas.openxmlformats.org/spreadsheetml/2006/main">
  <c r="J46" i="1" l="1"/>
  <c r="J45" i="1"/>
  <c r="J44" i="1"/>
  <c r="J43" i="1"/>
  <c r="J42" i="1"/>
  <c r="J41" i="1"/>
  <c r="J39" i="1"/>
  <c r="J38" i="1"/>
  <c r="J37" i="1"/>
  <c r="J36" i="1"/>
  <c r="J35" i="1"/>
  <c r="J31" i="1"/>
  <c r="J30" i="1"/>
  <c r="J34" i="1"/>
  <c r="J33" i="1"/>
  <c r="J32" i="1"/>
  <c r="J29" i="1"/>
  <c r="G46" i="1"/>
  <c r="G45" i="1"/>
  <c r="G44" i="1"/>
  <c r="G43" i="1"/>
  <c r="K43" i="1" s="1"/>
  <c r="G42" i="1"/>
  <c r="G41" i="1"/>
  <c r="K41" i="1" s="1"/>
  <c r="G39" i="1"/>
  <c r="G38" i="1"/>
  <c r="K38" i="1" s="1"/>
  <c r="G37" i="1"/>
  <c r="G36" i="1"/>
  <c r="K36" i="1" s="1"/>
  <c r="G35" i="1"/>
  <c r="G34" i="1"/>
  <c r="G33" i="1"/>
  <c r="G32" i="1"/>
  <c r="G31" i="1"/>
  <c r="G30" i="1"/>
  <c r="G29" i="1"/>
  <c r="K45" i="1" l="1"/>
  <c r="K29" i="1"/>
  <c r="K37" i="1"/>
  <c r="K42" i="1"/>
  <c r="K46" i="1"/>
  <c r="K34" i="1"/>
  <c r="K39" i="1"/>
  <c r="K44" i="1"/>
  <c r="K32" i="1"/>
  <c r="K30" i="1"/>
  <c r="K31" i="1"/>
  <c r="K33" i="1"/>
  <c r="K35" i="1"/>
  <c r="J49" i="1"/>
  <c r="G49" i="1"/>
  <c r="J48" i="1"/>
  <c r="G48" i="1"/>
  <c r="J47" i="1"/>
  <c r="G47" i="1"/>
  <c r="J40" i="1"/>
  <c r="G40" i="1"/>
  <c r="J28" i="1"/>
  <c r="G28" i="1"/>
  <c r="J27" i="1"/>
  <c r="G27" i="1"/>
  <c r="G50" i="1" l="1"/>
  <c r="G23" i="1" s="1"/>
  <c r="G52" i="1" s="1"/>
  <c r="J50" i="1"/>
  <c r="J23" i="1" s="1"/>
  <c r="J52" i="1" s="1"/>
  <c r="K28" i="1"/>
  <c r="K40" i="1"/>
  <c r="K48" i="1"/>
  <c r="K47" i="1"/>
  <c r="K49" i="1"/>
  <c r="K27" i="1"/>
  <c r="K23" i="1" l="1"/>
  <c r="K50" i="1"/>
</calcChain>
</file>

<file path=xl/sharedStrings.xml><?xml version="1.0" encoding="utf-8"?>
<sst xmlns="http://schemas.openxmlformats.org/spreadsheetml/2006/main" count="123" uniqueCount="86">
  <si>
    <t>Додаток № 4</t>
  </si>
  <si>
    <t>до Договору про надання стипендії (гранту)</t>
  </si>
  <si>
    <t>ЗВІТ</t>
  </si>
  <si>
    <t>про надходження та використання коштів для реалізації Проєкту</t>
  </si>
  <si>
    <t>Прізвище, ім'я та по-батькові Стипендіата:</t>
  </si>
  <si>
    <t>Назва проекту:</t>
  </si>
  <si>
    <t>Період реалізації проекту:</t>
  </si>
  <si>
    <t xml:space="preserve">Розділ: 
Стаття: </t>
  </si>
  <si>
    <t>№</t>
  </si>
  <si>
    <t>Найменування витрат</t>
  </si>
  <si>
    <t>Одиниця 
виміру</t>
  </si>
  <si>
    <t>Планові витрати за рахунок  стипендії (гранту) УКФ</t>
  </si>
  <si>
    <t>Фактичні витрати за рахунок стипендії (гранту) УКФ</t>
  </si>
  <si>
    <t>Різниця 
бюджету, грн
 (=ст.6-ст.9)</t>
  </si>
  <si>
    <t>ПРИМІТКИ</t>
  </si>
  <si>
    <t>Кількість/
Період</t>
  </si>
  <si>
    <t>Вартість за
одиницю, 
грн</t>
  </si>
  <si>
    <t>Загальна сума, 
грн (=ст.4*ст.5)</t>
  </si>
  <si>
    <t>Загальна сума, 
грн (=ст.7*ст.8)</t>
  </si>
  <si>
    <t>Стовпці:</t>
  </si>
  <si>
    <t>Розділ:</t>
  </si>
  <si>
    <t>І</t>
  </si>
  <si>
    <t>Надходження:</t>
  </si>
  <si>
    <t>Стаття:</t>
  </si>
  <si>
    <t>1</t>
  </si>
  <si>
    <t>Український культурний фонд</t>
  </si>
  <si>
    <t>грн</t>
  </si>
  <si>
    <t>Всього по розділу І "Надходження":</t>
  </si>
  <si>
    <t>ІІ</t>
  </si>
  <si>
    <t>Витрати:</t>
  </si>
  <si>
    <t>Вартість проїзду 
(вказати маршрут)</t>
  </si>
  <si>
    <t>шт</t>
  </si>
  <si>
    <t>Вартість проживання 
(вказати місце проживання)</t>
  </si>
  <si>
    <t>доба</t>
  </si>
  <si>
    <t>Вартість витратних матеріалів
(вказати найменування)</t>
  </si>
  <si>
    <t>Вартість обладнання, інструментів, інвентаря, які не є основними засобами
(вказати найменування)</t>
  </si>
  <si>
    <t>Інші витрати, які здійснюються на підставі чеків, рахунків, квитанцій тощо та не передбачають укладення угод або договорів 
(деталізувати, які саме витрати)</t>
  </si>
  <si>
    <t>послуга</t>
  </si>
  <si>
    <t>Всього по розділу ІІ "Витрати":</t>
  </si>
  <si>
    <t>РЕЗУЛЬТАТ РЕАЛІЗАЦІЇ ПРОЕКТУ</t>
  </si>
  <si>
    <t>(підпис)</t>
  </si>
  <si>
    <t>(Прізвище та ініціали)</t>
  </si>
  <si>
    <t>Москалюк Макар Вікторович</t>
  </si>
  <si>
    <t>Вересень 2022 - 15.11.2022</t>
  </si>
  <si>
    <t>Відновлення культурно-мистецької діяльності, 
а саме створення серії живописних робіт, як моя рефлексія на події війни в Україні</t>
  </si>
  <si>
    <t>3.1</t>
  </si>
  <si>
    <t xml:space="preserve">
Полотно грунтоване, 2х3м.</t>
  </si>
  <si>
    <t>3.2</t>
  </si>
  <si>
    <t>Метраж підрамника 7.5м (1500х1000мм)</t>
  </si>
  <si>
    <t>3.3</t>
  </si>
  <si>
    <t>Метраж підрамника 9м (1800х900)</t>
  </si>
  <si>
    <t>3.4</t>
  </si>
  <si>
    <t>Метраж підрамника 9.7м (1900х1000)</t>
  </si>
  <si>
    <t>3.5</t>
  </si>
  <si>
    <t>Фарба акрилова Maimeri. Acrilico 200мл.</t>
  </si>
  <si>
    <t>3.6</t>
  </si>
  <si>
    <t>Акрил, Acrilico, Maimeri 500мл.</t>
  </si>
  <si>
    <t>3.7</t>
  </si>
  <si>
    <t>Фарба олійна Royal Talens. van Gogh 200мл.</t>
  </si>
  <si>
    <t>3.8</t>
  </si>
  <si>
    <t>Лак дамарний Maimeri 500мл.</t>
  </si>
  <si>
    <t>3.9</t>
  </si>
  <si>
    <t>Розчинник без запаху. Rosa studio 1000мл.</t>
  </si>
  <si>
    <t>3.10</t>
  </si>
  <si>
    <t>Олія лляна Maimeri 500мл.</t>
  </si>
  <si>
    <t>Пензель щетина Kolos №12</t>
  </si>
  <si>
    <t>Пензель щетина Kolos №10</t>
  </si>
  <si>
    <t>Пензель щетина Kolos №8</t>
  </si>
  <si>
    <t>Пензель щетина Kolos №6</t>
  </si>
  <si>
    <t>Пензель щетина Kolos №4</t>
  </si>
  <si>
    <t>Пензель щетина Kolos №2</t>
  </si>
  <si>
    <t>4.1</t>
  </si>
  <si>
    <t>4.2</t>
  </si>
  <si>
    <t>4.3</t>
  </si>
  <si>
    <t>4.4</t>
  </si>
  <si>
    <t>4.5</t>
  </si>
  <si>
    <t>4.6</t>
  </si>
  <si>
    <t>№  5DORS1 - 33066 від 15 вересня 2022 року</t>
  </si>
  <si>
    <t>Ціна мінімально піднялась після подання кошторису на підписання.</t>
  </si>
  <si>
    <t>Через війну кількість товару була обмежена, тому здійснив покупку в різних магазинах за різними цінами, деякі фарби купив зі знижкою. В таблиці вказана середня ціна за одиницю.</t>
  </si>
  <si>
    <t>Не докупив одну одиницю з цього пункту через те, що піднялась ціна на пункт 3.2, 3.3, 3.4.. Заради того, щоб не вийти за загальну ціну кошторису.</t>
  </si>
  <si>
    <t>Вдалось купити дешевше.Через війну кількість товару була обмежена, тому здійснив покупку схожих моделей пензлей за різними цінами. В таблиці вказана середня ціна за одиницю.</t>
  </si>
  <si>
    <t>Вдалось купити дешевше.Через війну кількість товару була обмежена, тому здійснив покупку схожих моделей пензлей за різними цінами. В таблиці вказана середня ціна за одиницю..</t>
  </si>
  <si>
    <t>Не докупив одну одиницю товару з цього пункту через те, що піднялась ціна на пункт 3.2, 3.3, 3.4.. Заради того, щоб не вийти за загальну ціну кошторису.</t>
  </si>
  <si>
    <t>Ціна піднялась після подання кошторису на підписання.</t>
  </si>
  <si>
    <t>за період   з вересня 2022 по 15.11.2022 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</si>
</sst>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$&quot;#,##0"/>
    <numFmt numFmtId="165" formatCode="_-* #,##0.00\ _₴_-;\-* #,##0.00\ _₴_-;_-* &quot;-&quot;??\ _₴_-;_-@"/>
    <numFmt numFmtId="166" formatCode="#,##0.00_ ;\-#,##0.00\ "/>
    <numFmt numFmtId="167" formatCode="_(&quot;$&quot;* #,##0_);_(&quot;$&quot;* \(#,##0\);_(&quot;$&quot;* &quot;-&quot;??_);_(@_)"/>
  </numFmts>
  <fonts count="30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2"/>
      <color rgb="FF000000"/>
      <name val="Arial"/>
    </font>
    <font>
      <sz val="11"/>
      <color theme="1"/>
      <name val="Calibri"/>
    </font>
    <font>
      <sz val="11"/>
      <color theme="1"/>
      <name val="Arial"/>
    </font>
    <font>
      <b/>
      <sz val="11"/>
      <color rgb="FF000000"/>
      <name val="Arial"/>
    </font>
    <font>
      <b/>
      <sz val="10"/>
      <color theme="1"/>
      <name val="Arial"/>
    </font>
    <font>
      <b/>
      <sz val="10"/>
      <color rgb="FF000000"/>
      <name val="Arial"/>
    </font>
    <font>
      <sz val="12"/>
      <color rgb="FF000000"/>
      <name val="Arial"/>
    </font>
    <font>
      <sz val="10"/>
      <color theme="1"/>
      <name val="Arial"/>
    </font>
    <font>
      <i/>
      <sz val="10"/>
      <color theme="1"/>
      <name val="Arial"/>
    </font>
    <font>
      <b/>
      <i/>
      <sz val="10"/>
      <color theme="1"/>
      <name val="Arial"/>
    </font>
    <font>
      <sz val="11"/>
      <name val="Calibri"/>
    </font>
    <font>
      <sz val="10"/>
      <color rgb="FFFF0000"/>
      <name val="Arial"/>
    </font>
    <font>
      <sz val="10"/>
      <color rgb="FF000000"/>
      <name val="Arial"/>
    </font>
    <font>
      <b/>
      <i/>
      <sz val="10"/>
      <color rgb="FF000000"/>
      <name val="Arial"/>
    </font>
    <font>
      <sz val="12"/>
      <color theme="1"/>
      <name val="Calibri"/>
    </font>
    <font>
      <sz val="10"/>
      <color rgb="FFC00000"/>
      <name val="Arial"/>
    </font>
    <font>
      <b/>
      <sz val="10"/>
      <color rgb="FFC00000"/>
      <name val="Arial"/>
    </font>
    <font>
      <vertAlign val="subscript"/>
      <sz val="11"/>
      <color theme="1"/>
      <name val="Arial"/>
    </font>
    <font>
      <vertAlign val="subscript"/>
      <sz val="11"/>
      <color theme="1"/>
      <name val="Arial"/>
    </font>
    <font>
      <b/>
      <sz val="14"/>
      <color theme="1"/>
      <name val="Times New Roman"/>
    </font>
    <font>
      <sz val="14"/>
      <color theme="1"/>
      <name val="Times New Roman"/>
    </font>
    <font>
      <b/>
      <sz val="11"/>
      <color theme="1"/>
      <name val="Calibri"/>
    </font>
    <font>
      <b/>
      <sz val="12"/>
      <color rgb="FF000000"/>
      <name val="Arial"/>
      <family val="2"/>
      <charset val="204"/>
    </font>
    <font>
      <sz val="11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</fills>
  <borders count="53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2">
    <xf numFmtId="0" fontId="0" fillId="0" borderId="0"/>
    <xf numFmtId="0" fontId="1" fillId="0" borderId="24"/>
  </cellStyleXfs>
  <cellXfs count="161">
    <xf numFmtId="0" fontId="0" fillId="0" borderId="0" xfId="0" applyFont="1" applyAlignment="1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vertical="top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3" fillId="0" borderId="0" xfId="0" applyFont="1" applyAlignment="1">
      <alignment wrapText="1"/>
    </xf>
    <xf numFmtId="0" fontId="6" fillId="0" borderId="0" xfId="0" applyFont="1" applyAlignment="1">
      <alignment horizontal="left" vertical="top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vertical="center"/>
    </xf>
    <xf numFmtId="0" fontId="6" fillId="0" borderId="0" xfId="0" applyFont="1" applyAlignment="1">
      <alignment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9" fillId="0" borderId="0" xfId="0" applyFont="1" applyAlignment="1">
      <alignment horizontal="left" vertical="center" wrapText="1"/>
    </xf>
    <xf numFmtId="0" fontId="11" fillId="0" borderId="0" xfId="0" applyFont="1" applyAlignment="1">
      <alignment vertical="center" wrapText="1"/>
    </xf>
    <xf numFmtId="0" fontId="9" fillId="0" borderId="0" xfId="0" applyFont="1" applyAlignment="1">
      <alignment vertical="center" wrapText="1"/>
    </xf>
    <xf numFmtId="0" fontId="3" fillId="0" borderId="0" xfId="0" applyFont="1" applyAlignment="1">
      <alignment horizontal="center" wrapText="1"/>
    </xf>
    <xf numFmtId="3" fontId="9" fillId="2" borderId="8" xfId="0" applyNumberFormat="1" applyFont="1" applyFill="1" applyBorder="1" applyAlignment="1">
      <alignment horizontal="center" vertical="center" wrapText="1"/>
    </xf>
    <xf numFmtId="3" fontId="9" fillId="2" borderId="9" xfId="0" applyNumberFormat="1" applyFont="1" applyFill="1" applyBorder="1" applyAlignment="1">
      <alignment horizontal="center" vertical="center" wrapText="1"/>
    </xf>
    <xf numFmtId="3" fontId="9" fillId="2" borderId="10" xfId="0" applyNumberFormat="1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horizontal="center" vertical="center" wrapText="1"/>
    </xf>
    <xf numFmtId="165" fontId="7" fillId="4" borderId="14" xfId="0" applyNumberFormat="1" applyFont="1" applyFill="1" applyBorder="1" applyAlignment="1">
      <alignment vertical="top"/>
    </xf>
    <xf numFmtId="49" fontId="7" fillId="4" borderId="15" xfId="0" applyNumberFormat="1" applyFont="1" applyFill="1" applyBorder="1" applyAlignment="1">
      <alignment horizontal="center" vertical="top"/>
    </xf>
    <xf numFmtId="165" fontId="7" fillId="4" borderId="15" xfId="0" applyNumberFormat="1" applyFont="1" applyFill="1" applyBorder="1" applyAlignment="1">
      <alignment vertical="top"/>
    </xf>
    <xf numFmtId="165" fontId="9" fillId="4" borderId="15" xfId="0" applyNumberFormat="1" applyFont="1" applyFill="1" applyBorder="1" applyAlignment="1">
      <alignment horizontal="center" vertical="top" wrapText="1"/>
    </xf>
    <xf numFmtId="165" fontId="9" fillId="4" borderId="15" xfId="0" applyNumberFormat="1" applyFont="1" applyFill="1" applyBorder="1" applyAlignment="1">
      <alignment horizontal="right" vertical="top" wrapText="1"/>
    </xf>
    <xf numFmtId="165" fontId="13" fillId="4" borderId="15" xfId="0" applyNumberFormat="1" applyFont="1" applyFill="1" applyBorder="1" applyAlignment="1">
      <alignment horizontal="right" vertical="top" wrapText="1"/>
    </xf>
    <xf numFmtId="0" fontId="9" fillId="4" borderId="16" xfId="0" applyFont="1" applyFill="1" applyBorder="1" applyAlignment="1">
      <alignment vertical="top" wrapText="1"/>
    </xf>
    <xf numFmtId="0" fontId="3" fillId="0" borderId="0" xfId="0" applyFont="1" applyAlignment="1">
      <alignment vertical="top" wrapText="1"/>
    </xf>
    <xf numFmtId="165" fontId="14" fillId="0" borderId="17" xfId="0" applyNumberFormat="1" applyFont="1" applyBorder="1" applyAlignment="1">
      <alignment vertical="center"/>
    </xf>
    <xf numFmtId="49" fontId="14" fillId="0" borderId="18" xfId="0" applyNumberFormat="1" applyFont="1" applyBorder="1" applyAlignment="1">
      <alignment horizontal="center" vertical="center"/>
    </xf>
    <xf numFmtId="165" fontId="14" fillId="0" borderId="18" xfId="0" applyNumberFormat="1" applyFont="1" applyBorder="1" applyAlignment="1">
      <alignment vertical="center"/>
    </xf>
    <xf numFmtId="165" fontId="9" fillId="0" borderId="18" xfId="0" applyNumberFormat="1" applyFont="1" applyBorder="1" applyAlignment="1">
      <alignment horizontal="center" vertical="center" wrapText="1"/>
    </xf>
    <xf numFmtId="166" fontId="9" fillId="0" borderId="18" xfId="0" applyNumberFormat="1" applyFont="1" applyBorder="1" applyAlignment="1">
      <alignment horizontal="center" vertical="center" wrapText="1"/>
    </xf>
    <xf numFmtId="166" fontId="9" fillId="0" borderId="18" xfId="0" applyNumberFormat="1" applyFont="1" applyBorder="1" applyAlignment="1">
      <alignment horizontal="right" vertical="center" wrapText="1"/>
    </xf>
    <xf numFmtId="0" fontId="9" fillId="0" borderId="19" xfId="0" applyFont="1" applyBorder="1" applyAlignment="1">
      <alignment vertical="center" wrapText="1"/>
    </xf>
    <xf numFmtId="165" fontId="15" fillId="4" borderId="20" xfId="0" applyNumberFormat="1" applyFont="1" applyFill="1" applyBorder="1" applyAlignment="1">
      <alignment vertical="top"/>
    </xf>
    <xf numFmtId="49" fontId="9" fillId="4" borderId="21" xfId="0" applyNumberFormat="1" applyFont="1" applyFill="1" applyBorder="1" applyAlignment="1">
      <alignment horizontal="center" vertical="top" wrapText="1"/>
    </xf>
    <xf numFmtId="165" fontId="9" fillId="4" borderId="21" xfId="0" applyNumberFormat="1" applyFont="1" applyFill="1" applyBorder="1" applyAlignment="1">
      <alignment vertical="top" wrapText="1"/>
    </xf>
    <xf numFmtId="165" fontId="9" fillId="4" borderId="21" xfId="0" applyNumberFormat="1" applyFont="1" applyFill="1" applyBorder="1" applyAlignment="1">
      <alignment horizontal="center" vertical="top" wrapText="1"/>
    </xf>
    <xf numFmtId="165" fontId="9" fillId="4" borderId="21" xfId="0" applyNumberFormat="1" applyFont="1" applyFill="1" applyBorder="1" applyAlignment="1">
      <alignment horizontal="right" vertical="top" wrapText="1"/>
    </xf>
    <xf numFmtId="165" fontId="13" fillId="4" borderId="21" xfId="0" applyNumberFormat="1" applyFont="1" applyFill="1" applyBorder="1" applyAlignment="1">
      <alignment horizontal="right" vertical="top" wrapText="1"/>
    </xf>
    <xf numFmtId="0" fontId="9" fillId="4" borderId="22" xfId="0" applyFont="1" applyFill="1" applyBorder="1" applyAlignment="1">
      <alignment vertical="top" wrapText="1"/>
    </xf>
    <xf numFmtId="165" fontId="14" fillId="5" borderId="23" xfId="0" applyNumberFormat="1" applyFont="1" applyFill="1" applyBorder="1" applyAlignment="1">
      <alignment vertical="top"/>
    </xf>
    <xf numFmtId="49" fontId="14" fillId="5" borderId="24" xfId="0" applyNumberFormat="1" applyFont="1" applyFill="1" applyBorder="1" applyAlignment="1">
      <alignment horizontal="center" vertical="top"/>
    </xf>
    <xf numFmtId="165" fontId="14" fillId="5" borderId="24" xfId="0" applyNumberFormat="1" applyFont="1" applyFill="1" applyBorder="1" applyAlignment="1">
      <alignment vertical="top"/>
    </xf>
    <xf numFmtId="165" fontId="9" fillId="5" borderId="24" xfId="0" applyNumberFormat="1" applyFont="1" applyFill="1" applyBorder="1" applyAlignment="1">
      <alignment horizontal="center" vertical="top" wrapText="1"/>
    </xf>
    <xf numFmtId="165" fontId="9" fillId="0" borderId="0" xfId="0" applyNumberFormat="1" applyFont="1" applyAlignment="1">
      <alignment horizontal="center" vertical="top" wrapText="1"/>
    </xf>
    <xf numFmtId="165" fontId="9" fillId="0" borderId="0" xfId="0" applyNumberFormat="1" applyFont="1" applyAlignment="1">
      <alignment horizontal="right" vertical="top" wrapText="1"/>
    </xf>
    <xf numFmtId="165" fontId="13" fillId="0" borderId="0" xfId="0" applyNumberFormat="1" applyFont="1" applyAlignment="1">
      <alignment horizontal="right" vertical="top" wrapText="1"/>
    </xf>
    <xf numFmtId="0" fontId="9" fillId="0" borderId="25" xfId="0" applyFont="1" applyBorder="1" applyAlignment="1">
      <alignment vertical="top" wrapText="1"/>
    </xf>
    <xf numFmtId="165" fontId="7" fillId="4" borderId="11" xfId="0" applyNumberFormat="1" applyFont="1" applyFill="1" applyBorder="1" applyAlignment="1">
      <alignment vertical="top"/>
    </xf>
    <xf numFmtId="49" fontId="7" fillId="4" borderId="12" xfId="0" applyNumberFormat="1" applyFont="1" applyFill="1" applyBorder="1" applyAlignment="1">
      <alignment horizontal="center" vertical="top"/>
    </xf>
    <xf numFmtId="165" fontId="7" fillId="4" borderId="12" xfId="0" applyNumberFormat="1" applyFont="1" applyFill="1" applyBorder="1" applyAlignment="1">
      <alignment vertical="top"/>
    </xf>
    <xf numFmtId="165" fontId="9" fillId="4" borderId="12" xfId="0" applyNumberFormat="1" applyFont="1" applyFill="1" applyBorder="1" applyAlignment="1">
      <alignment horizontal="center" vertical="top" wrapText="1"/>
    </xf>
    <xf numFmtId="165" fontId="9" fillId="4" borderId="12" xfId="0" applyNumberFormat="1" applyFont="1" applyFill="1" applyBorder="1" applyAlignment="1">
      <alignment horizontal="right" vertical="top" wrapText="1"/>
    </xf>
    <xf numFmtId="165" fontId="13" fillId="4" borderId="12" xfId="0" applyNumberFormat="1" applyFont="1" applyFill="1" applyBorder="1" applyAlignment="1">
      <alignment horizontal="right" vertical="top" wrapText="1"/>
    </xf>
    <xf numFmtId="0" fontId="9" fillId="4" borderId="13" xfId="0" applyFont="1" applyFill="1" applyBorder="1" applyAlignment="1">
      <alignment vertical="top" wrapText="1"/>
    </xf>
    <xf numFmtId="165" fontId="9" fillId="0" borderId="26" xfId="0" applyNumberFormat="1" applyFont="1" applyBorder="1" applyAlignment="1">
      <alignment vertical="top" wrapText="1"/>
    </xf>
    <xf numFmtId="0" fontId="9" fillId="0" borderId="26" xfId="0" applyFont="1" applyBorder="1" applyAlignment="1">
      <alignment horizontal="center" vertical="top" wrapText="1"/>
    </xf>
    <xf numFmtId="165" fontId="9" fillId="0" borderId="27" xfId="0" applyNumberFormat="1" applyFont="1" applyBorder="1" applyAlignment="1">
      <alignment vertical="top" wrapText="1"/>
    </xf>
    <xf numFmtId="0" fontId="9" fillId="0" borderId="28" xfId="0" applyFont="1" applyBorder="1" applyAlignment="1">
      <alignment horizontal="center" vertical="center" wrapText="1"/>
    </xf>
    <xf numFmtId="166" fontId="9" fillId="0" borderId="29" xfId="0" applyNumberFormat="1" applyFont="1" applyBorder="1" applyAlignment="1">
      <alignment horizontal="center" vertical="top" wrapText="1"/>
    </xf>
    <xf numFmtId="166" fontId="9" fillId="0" borderId="28" xfId="0" applyNumberFormat="1" applyFont="1" applyBorder="1" applyAlignment="1">
      <alignment horizontal="center" vertical="top" wrapText="1"/>
    </xf>
    <xf numFmtId="166" fontId="9" fillId="0" borderId="30" xfId="0" applyNumberFormat="1" applyFont="1" applyBorder="1" applyAlignment="1">
      <alignment horizontal="right" vertical="top" wrapText="1"/>
    </xf>
    <xf numFmtId="2" fontId="9" fillId="0" borderId="31" xfId="0" applyNumberFormat="1" applyFont="1" applyBorder="1" applyAlignment="1">
      <alignment horizontal="center" vertical="top" wrapText="1"/>
    </xf>
    <xf numFmtId="2" fontId="9" fillId="0" borderId="28" xfId="0" applyNumberFormat="1" applyFont="1" applyBorder="1" applyAlignment="1">
      <alignment horizontal="center" vertical="top" wrapText="1"/>
    </xf>
    <xf numFmtId="2" fontId="9" fillId="0" borderId="30" xfId="0" applyNumberFormat="1" applyFont="1" applyBorder="1" applyAlignment="1">
      <alignment horizontal="right" vertical="top" wrapText="1"/>
    </xf>
    <xf numFmtId="166" fontId="9" fillId="0" borderId="26" xfId="0" applyNumberFormat="1" applyFont="1" applyBorder="1" applyAlignment="1">
      <alignment horizontal="right" vertical="top" wrapText="1"/>
    </xf>
    <xf numFmtId="0" fontId="9" fillId="0" borderId="32" xfId="0" applyFont="1" applyBorder="1" applyAlignment="1">
      <alignment vertical="top" wrapText="1"/>
    </xf>
    <xf numFmtId="165" fontId="9" fillId="0" borderId="33" xfId="0" applyNumberFormat="1" applyFont="1" applyBorder="1" applyAlignment="1">
      <alignment vertical="top" wrapText="1"/>
    </xf>
    <xf numFmtId="0" fontId="9" fillId="0" borderId="33" xfId="0" applyFont="1" applyBorder="1" applyAlignment="1">
      <alignment horizontal="center" vertical="top" wrapText="1"/>
    </xf>
    <xf numFmtId="165" fontId="9" fillId="0" borderId="34" xfId="0" applyNumberFormat="1" applyFont="1" applyBorder="1" applyAlignment="1">
      <alignment vertical="top" wrapText="1"/>
    </xf>
    <xf numFmtId="0" fontId="9" fillId="0" borderId="18" xfId="0" applyFont="1" applyBorder="1" applyAlignment="1">
      <alignment horizontal="center" vertical="center" wrapText="1"/>
    </xf>
    <xf numFmtId="166" fontId="9" fillId="0" borderId="35" xfId="0" applyNumberFormat="1" applyFont="1" applyBorder="1" applyAlignment="1">
      <alignment horizontal="center" vertical="top" wrapText="1"/>
    </xf>
    <xf numFmtId="166" fontId="9" fillId="0" borderId="18" xfId="0" applyNumberFormat="1" applyFont="1" applyBorder="1" applyAlignment="1">
      <alignment horizontal="center" vertical="top" wrapText="1"/>
    </xf>
    <xf numFmtId="166" fontId="9" fillId="0" borderId="19" xfId="0" applyNumberFormat="1" applyFont="1" applyBorder="1" applyAlignment="1">
      <alignment horizontal="right" vertical="top" wrapText="1"/>
    </xf>
    <xf numFmtId="2" fontId="9" fillId="0" borderId="17" xfId="0" applyNumberFormat="1" applyFont="1" applyBorder="1" applyAlignment="1">
      <alignment horizontal="center" vertical="top" wrapText="1"/>
    </xf>
    <xf numFmtId="2" fontId="9" fillId="0" borderId="18" xfId="0" applyNumberFormat="1" applyFont="1" applyBorder="1" applyAlignment="1">
      <alignment horizontal="center" vertical="top" wrapText="1"/>
    </xf>
    <xf numFmtId="2" fontId="9" fillId="0" borderId="19" xfId="0" applyNumberFormat="1" applyFont="1" applyBorder="1" applyAlignment="1">
      <alignment horizontal="right" vertical="top" wrapText="1"/>
    </xf>
    <xf numFmtId="166" fontId="9" fillId="0" borderId="33" xfId="0" applyNumberFormat="1" applyFont="1" applyBorder="1" applyAlignment="1">
      <alignment horizontal="right" vertical="top" wrapText="1"/>
    </xf>
    <xf numFmtId="0" fontId="9" fillId="0" borderId="36" xfId="0" applyFont="1" applyBorder="1" applyAlignment="1">
      <alignment vertical="top" wrapText="1"/>
    </xf>
    <xf numFmtId="165" fontId="9" fillId="0" borderId="37" xfId="0" applyNumberFormat="1" applyFont="1" applyBorder="1" applyAlignment="1">
      <alignment vertical="top" wrapText="1"/>
    </xf>
    <xf numFmtId="0" fontId="9" fillId="0" borderId="37" xfId="0" applyFont="1" applyBorder="1" applyAlignment="1">
      <alignment horizontal="center" vertical="top" wrapText="1"/>
    </xf>
    <xf numFmtId="165" fontId="9" fillId="0" borderId="38" xfId="0" applyNumberFormat="1" applyFont="1" applyBorder="1" applyAlignment="1">
      <alignment vertical="top" wrapText="1"/>
    </xf>
    <xf numFmtId="0" fontId="9" fillId="0" borderId="39" xfId="0" applyFont="1" applyBorder="1" applyAlignment="1">
      <alignment horizontal="center" vertical="center" wrapText="1"/>
    </xf>
    <xf numFmtId="166" fontId="9" fillId="0" borderId="40" xfId="0" applyNumberFormat="1" applyFont="1" applyBorder="1" applyAlignment="1">
      <alignment horizontal="center" vertical="top" wrapText="1"/>
    </xf>
    <xf numFmtId="166" fontId="9" fillId="0" borderId="39" xfId="0" applyNumberFormat="1" applyFont="1" applyBorder="1" applyAlignment="1">
      <alignment horizontal="center" vertical="top" wrapText="1"/>
    </xf>
    <xf numFmtId="166" fontId="9" fillId="0" borderId="41" xfId="0" applyNumberFormat="1" applyFont="1" applyBorder="1" applyAlignment="1">
      <alignment horizontal="right" vertical="top" wrapText="1"/>
    </xf>
    <xf numFmtId="165" fontId="15" fillId="4" borderId="42" xfId="0" applyNumberFormat="1" applyFont="1" applyFill="1" applyBorder="1" applyAlignment="1">
      <alignment vertical="top"/>
    </xf>
    <xf numFmtId="165" fontId="9" fillId="4" borderId="12" xfId="0" applyNumberFormat="1" applyFont="1" applyFill="1" applyBorder="1" applyAlignment="1">
      <alignment horizontal="center" vertical="top"/>
    </xf>
    <xf numFmtId="165" fontId="9" fillId="4" borderId="43" xfId="0" applyNumberFormat="1" applyFont="1" applyFill="1" applyBorder="1" applyAlignment="1">
      <alignment vertical="top"/>
    </xf>
    <xf numFmtId="165" fontId="9" fillId="4" borderId="12" xfId="0" applyNumberFormat="1" applyFont="1" applyFill="1" applyBorder="1" applyAlignment="1">
      <alignment vertical="top"/>
    </xf>
    <xf numFmtId="166" fontId="9" fillId="4" borderId="44" xfId="0" applyNumberFormat="1" applyFont="1" applyFill="1" applyBorder="1" applyAlignment="1">
      <alignment vertical="top"/>
    </xf>
    <xf numFmtId="166" fontId="9" fillId="4" borderId="12" xfId="0" applyNumberFormat="1" applyFont="1" applyFill="1" applyBorder="1" applyAlignment="1">
      <alignment vertical="top"/>
    </xf>
    <xf numFmtId="166" fontId="9" fillId="4" borderId="13" xfId="0" applyNumberFormat="1" applyFont="1" applyFill="1" applyBorder="1" applyAlignment="1">
      <alignment horizontal="right" vertical="top"/>
    </xf>
    <xf numFmtId="166" fontId="9" fillId="4" borderId="45" xfId="0" applyNumberFormat="1" applyFont="1" applyFill="1" applyBorder="1" applyAlignment="1">
      <alignment horizontal="right" vertical="top"/>
    </xf>
    <xf numFmtId="0" fontId="9" fillId="4" borderId="46" xfId="0" applyFont="1" applyFill="1" applyBorder="1" applyAlignment="1">
      <alignment vertical="top" wrapText="1"/>
    </xf>
    <xf numFmtId="0" fontId="16" fillId="0" borderId="0" xfId="0" applyFont="1" applyAlignment="1">
      <alignment vertical="top"/>
    </xf>
    <xf numFmtId="0" fontId="9" fillId="0" borderId="47" xfId="0" applyFont="1" applyBorder="1" applyAlignment="1">
      <alignment wrapText="1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wrapText="1"/>
    </xf>
    <xf numFmtId="167" fontId="17" fillId="0" borderId="0" xfId="0" applyNumberFormat="1" applyFont="1" applyAlignment="1">
      <alignment wrapText="1"/>
    </xf>
    <xf numFmtId="0" fontId="9" fillId="0" borderId="25" xfId="0" applyFont="1" applyBorder="1" applyAlignment="1">
      <alignment wrapText="1"/>
    </xf>
    <xf numFmtId="0" fontId="9" fillId="4" borderId="12" xfId="0" applyFont="1" applyFill="1" applyBorder="1" applyAlignment="1">
      <alignment wrapText="1"/>
    </xf>
    <xf numFmtId="166" fontId="9" fillId="4" borderId="12" xfId="0" applyNumberFormat="1" applyFont="1" applyFill="1" applyBorder="1" applyAlignment="1">
      <alignment wrapText="1"/>
    </xf>
    <xf numFmtId="167" fontId="17" fillId="4" borderId="12" xfId="0" applyNumberFormat="1" applyFont="1" applyFill="1" applyBorder="1" applyAlignment="1">
      <alignment wrapText="1"/>
    </xf>
    <xf numFmtId="0" fontId="9" fillId="4" borderId="13" xfId="0" applyFont="1" applyFill="1" applyBorder="1" applyAlignment="1">
      <alignment wrapText="1"/>
    </xf>
    <xf numFmtId="0" fontId="6" fillId="0" borderId="0" xfId="0" applyFont="1" applyAlignment="1">
      <alignment horizontal="center" wrapText="1"/>
    </xf>
    <xf numFmtId="167" fontId="18" fillId="0" borderId="0" xfId="0" applyNumberFormat="1" applyFont="1" applyAlignment="1">
      <alignment wrapText="1"/>
    </xf>
    <xf numFmtId="0" fontId="4" fillId="0" borderId="0" xfId="0" applyFont="1" applyAlignment="1">
      <alignment horizontal="left" wrapText="1"/>
    </xf>
    <xf numFmtId="0" fontId="4" fillId="0" borderId="51" xfId="0" applyFont="1" applyBorder="1" applyAlignment="1">
      <alignment wrapText="1"/>
    </xf>
    <xf numFmtId="0" fontId="4" fillId="0" borderId="0" xfId="0" applyFont="1" applyAlignment="1">
      <alignment wrapText="1"/>
    </xf>
    <xf numFmtId="0" fontId="20" fillId="0" borderId="0" xfId="0" applyFont="1" applyAlignment="1">
      <alignment wrapText="1"/>
    </xf>
    <xf numFmtId="0" fontId="21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3" fillId="0" borderId="0" xfId="0" applyFont="1"/>
    <xf numFmtId="0" fontId="23" fillId="0" borderId="0" xfId="0" applyFont="1" applyAlignment="1">
      <alignment horizontal="center" wrapText="1"/>
    </xf>
    <xf numFmtId="0" fontId="25" fillId="0" borderId="0" xfId="0" applyFont="1" applyAlignment="1">
      <alignment vertical="top"/>
    </xf>
    <xf numFmtId="2" fontId="27" fillId="0" borderId="18" xfId="0" applyNumberFormat="1" applyFont="1" applyBorder="1" applyAlignment="1">
      <alignment horizontal="center" vertical="top" wrapText="1"/>
    </xf>
    <xf numFmtId="49" fontId="26" fillId="0" borderId="33" xfId="1" applyNumberFormat="1" applyFont="1" applyBorder="1" applyAlignment="1">
      <alignment horizontal="center" vertical="center" wrapText="1"/>
    </xf>
    <xf numFmtId="165" fontId="27" fillId="0" borderId="36" xfId="1" applyNumberFormat="1" applyFont="1" applyBorder="1" applyAlignment="1">
      <alignment vertical="center" wrapText="1"/>
    </xf>
    <xf numFmtId="165" fontId="27" fillId="0" borderId="33" xfId="1" applyNumberFormat="1" applyFont="1" applyBorder="1" applyAlignment="1">
      <alignment horizontal="center" vertical="center" wrapText="1"/>
    </xf>
    <xf numFmtId="165" fontId="27" fillId="0" borderId="17" xfId="1" applyNumberFormat="1" applyFont="1" applyBorder="1" applyAlignment="1">
      <alignment horizontal="center" vertical="center" wrapText="1"/>
    </xf>
    <xf numFmtId="4" fontId="27" fillId="0" borderId="18" xfId="1" applyNumberFormat="1" applyFont="1" applyBorder="1" applyAlignment="1">
      <alignment horizontal="center" vertical="center" wrapText="1"/>
    </xf>
    <xf numFmtId="4" fontId="27" fillId="0" borderId="19" xfId="1" applyNumberFormat="1" applyFont="1" applyBorder="1" applyAlignment="1">
      <alignment horizontal="right" vertical="center" wrapText="1"/>
    </xf>
    <xf numFmtId="49" fontId="26" fillId="0" borderId="33" xfId="1" applyNumberFormat="1" applyFont="1" applyBorder="1" applyAlignment="1">
      <alignment horizontal="center" vertical="center" wrapText="1"/>
    </xf>
    <xf numFmtId="165" fontId="27" fillId="0" borderId="36" xfId="1" applyNumberFormat="1" applyFont="1" applyBorder="1" applyAlignment="1">
      <alignment vertical="center" wrapText="1"/>
    </xf>
    <xf numFmtId="165" fontId="27" fillId="0" borderId="33" xfId="1" applyNumberFormat="1" applyFont="1" applyBorder="1" applyAlignment="1">
      <alignment horizontal="center" vertical="center" wrapText="1"/>
    </xf>
    <xf numFmtId="165" fontId="27" fillId="0" borderId="17" xfId="1" applyNumberFormat="1" applyFont="1" applyBorder="1" applyAlignment="1">
      <alignment horizontal="center" vertical="center" wrapText="1"/>
    </xf>
    <xf numFmtId="4" fontId="27" fillId="0" borderId="18" xfId="1" applyNumberFormat="1" applyFont="1" applyBorder="1" applyAlignment="1">
      <alignment horizontal="center" vertical="center" wrapText="1"/>
    </xf>
    <xf numFmtId="4" fontId="27" fillId="0" borderId="19" xfId="1" applyNumberFormat="1" applyFont="1" applyBorder="1" applyAlignment="1">
      <alignment horizontal="right" vertical="center" wrapText="1"/>
    </xf>
    <xf numFmtId="0" fontId="27" fillId="0" borderId="0" xfId="0" applyFont="1" applyAlignment="1">
      <alignment horizontal="left" vertical="center"/>
    </xf>
    <xf numFmtId="0" fontId="0" fillId="0" borderId="0" xfId="0" applyFont="1" applyAlignment="1"/>
    <xf numFmtId="164" fontId="9" fillId="2" borderId="1" xfId="0" applyNumberFormat="1" applyFont="1" applyFill="1" applyBorder="1" applyAlignment="1">
      <alignment horizontal="center" vertical="center" wrapText="1"/>
    </xf>
    <xf numFmtId="0" fontId="12" fillId="0" borderId="6" xfId="0" applyFont="1" applyBorder="1"/>
    <xf numFmtId="164" fontId="9" fillId="2" borderId="2" xfId="0" applyNumberFormat="1" applyFont="1" applyFill="1" applyBorder="1" applyAlignment="1">
      <alignment horizontal="center" vertical="center" wrapText="1"/>
    </xf>
    <xf numFmtId="0" fontId="12" fillId="0" borderId="7" xfId="0" applyFont="1" applyBorder="1"/>
    <xf numFmtId="0" fontId="14" fillId="4" borderId="48" xfId="0" applyFont="1" applyFill="1" applyBorder="1" applyAlignment="1">
      <alignment horizontal="left"/>
    </xf>
    <xf numFmtId="0" fontId="12" fillId="0" borderId="49" xfId="0" applyFont="1" applyBorder="1"/>
    <xf numFmtId="0" fontId="12" fillId="0" borderId="50" xfId="0" applyFont="1" applyBorder="1"/>
    <xf numFmtId="0" fontId="19" fillId="0" borderId="52" xfId="0" applyFont="1" applyBorder="1" applyAlignment="1">
      <alignment horizontal="center"/>
    </xf>
    <xf numFmtId="0" fontId="12" fillId="0" borderId="52" xfId="0" applyFont="1" applyBorder="1"/>
    <xf numFmtId="0" fontId="7" fillId="0" borderId="0" xfId="0" applyFont="1" applyAlignment="1">
      <alignment horizontal="left" vertical="top"/>
    </xf>
    <xf numFmtId="0" fontId="9" fillId="2" borderId="1" xfId="0" applyFont="1" applyFill="1" applyBorder="1" applyAlignment="1">
      <alignment horizontal="center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12" fillId="0" borderId="4" xfId="0" applyFont="1" applyBorder="1"/>
    <xf numFmtId="0" fontId="12" fillId="0" borderId="5" xfId="0" applyFont="1" applyBorder="1"/>
    <xf numFmtId="0" fontId="2" fillId="0" borderId="0" xfId="0" applyFont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28" fillId="0" borderId="0" xfId="0" applyFont="1" applyAlignment="1">
      <alignment horizontal="left" vertical="center"/>
    </xf>
    <xf numFmtId="0" fontId="29" fillId="0" borderId="0" xfId="0" applyFont="1" applyAlignment="1"/>
    <xf numFmtId="0" fontId="28" fillId="0" borderId="0" xfId="0" applyFont="1" applyAlignment="1">
      <alignment horizontal="left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</xdr:colOff>
      <xdr:row>2</xdr:row>
      <xdr:rowOff>180975</xdr:rowOff>
    </xdr:from>
    <xdr:ext cx="1924050" cy="1495425"/>
    <xdr:pic>
      <xdr:nvPicPr>
        <xdr:cNvPr id="2" name="image1.png" descr="Mac SSD:Users:andrew:Desktop:logo.png" title="Изображение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Z1016"/>
  <sheetViews>
    <sheetView tabSelected="1" workbookViewId="0">
      <selection activeCell="L55" sqref="L55"/>
    </sheetView>
  </sheetViews>
  <sheetFormatPr defaultRowHeight="15" customHeight="1" x14ac:dyDescent="0.25"/>
  <cols>
    <col min="1" max="1" width="13.5703125" customWidth="1"/>
    <col min="2" max="2" width="5.85546875" customWidth="1"/>
    <col min="3" max="3" width="32.5703125" customWidth="1"/>
    <col min="4" max="4" width="11.140625" customWidth="1"/>
    <col min="5" max="5" width="13" customWidth="1"/>
    <col min="6" max="6" width="11.140625" customWidth="1"/>
    <col min="7" max="7" width="13.85546875" customWidth="1"/>
    <col min="8" max="8" width="12.28515625" customWidth="1"/>
    <col min="9" max="9" width="10.7109375" customWidth="1"/>
    <col min="10" max="10" width="16" customWidth="1"/>
    <col min="11" max="11" width="12.28515625" customWidth="1"/>
    <col min="12" max="12" width="30.42578125" customWidth="1"/>
    <col min="13" max="26" width="7.5703125" customWidth="1"/>
  </cols>
  <sheetData>
    <row r="1" spans="1:26" ht="15.7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5.7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5.75" customHeight="1" x14ac:dyDescent="0.25">
      <c r="A3" s="1"/>
      <c r="B3" s="1"/>
      <c r="C3" s="1"/>
      <c r="D3" s="1"/>
      <c r="E3" s="1"/>
      <c r="F3" s="1"/>
      <c r="G3" s="1"/>
      <c r="H3" s="1"/>
      <c r="I3" s="1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5.75" customHeight="1" x14ac:dyDescent="0.25">
      <c r="A4" s="1"/>
      <c r="B4" s="1"/>
      <c r="C4" s="1"/>
      <c r="D4" s="1"/>
      <c r="E4" s="1"/>
      <c r="F4" s="1"/>
      <c r="G4" s="1"/>
      <c r="H4" s="1"/>
      <c r="I4" s="1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5.75" customHeight="1" x14ac:dyDescent="0.25">
      <c r="A5" s="1"/>
      <c r="B5" s="1"/>
      <c r="C5" s="1"/>
      <c r="D5" s="1"/>
      <c r="E5" s="1"/>
      <c r="F5" s="1"/>
      <c r="G5" s="1"/>
      <c r="H5" s="1"/>
      <c r="I5" s="1"/>
      <c r="J5" s="3" t="s">
        <v>0</v>
      </c>
      <c r="K5" s="4"/>
      <c r="L5" s="5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5.75" customHeight="1" x14ac:dyDescent="0.25">
      <c r="A6" s="1"/>
      <c r="B6" s="1"/>
      <c r="C6" s="1"/>
      <c r="D6" s="1"/>
      <c r="E6" s="1"/>
      <c r="F6" s="1"/>
      <c r="G6" s="1"/>
      <c r="H6" s="1"/>
      <c r="I6" s="1"/>
      <c r="J6" s="6" t="s">
        <v>1</v>
      </c>
      <c r="K6" s="4"/>
      <c r="L6" s="5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5.75" customHeight="1" x14ac:dyDescent="0.25">
      <c r="A7" s="1"/>
      <c r="B7" s="1"/>
      <c r="C7" s="1"/>
      <c r="D7" s="1"/>
      <c r="E7" s="1"/>
      <c r="F7" s="1"/>
      <c r="G7" s="1"/>
      <c r="H7" s="1"/>
      <c r="I7" s="1"/>
      <c r="J7" s="125" t="s">
        <v>77</v>
      </c>
      <c r="K7" s="4"/>
      <c r="L7" s="5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5.75" customHeight="1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5.7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5.75" customHeight="1" x14ac:dyDescent="0.25">
      <c r="A10" s="156" t="s">
        <v>2</v>
      </c>
      <c r="B10" s="140"/>
      <c r="C10" s="140"/>
      <c r="D10" s="140"/>
      <c r="E10" s="140"/>
      <c r="F10" s="140"/>
      <c r="G10" s="140"/>
      <c r="H10" s="140"/>
      <c r="I10" s="140"/>
      <c r="J10" s="140"/>
      <c r="K10" s="140"/>
      <c r="L10" s="140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5.75" customHeight="1" x14ac:dyDescent="0.25">
      <c r="A11" s="156" t="s">
        <v>3</v>
      </c>
      <c r="B11" s="140"/>
      <c r="C11" s="140"/>
      <c r="D11" s="140"/>
      <c r="E11" s="140"/>
      <c r="F11" s="140"/>
      <c r="G11" s="140"/>
      <c r="H11" s="140"/>
      <c r="I11" s="140"/>
      <c r="J11" s="140"/>
      <c r="K11" s="140"/>
      <c r="L11" s="140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5.75" customHeight="1" x14ac:dyDescent="0.25">
      <c r="A12" s="157" t="s">
        <v>85</v>
      </c>
      <c r="B12" s="140"/>
      <c r="C12" s="140"/>
      <c r="D12" s="140"/>
      <c r="E12" s="140"/>
      <c r="F12" s="140"/>
      <c r="G12" s="140"/>
      <c r="H12" s="140"/>
      <c r="I12" s="140"/>
      <c r="J12" s="140"/>
      <c r="K12" s="140"/>
      <c r="L12" s="140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5.75" customHeight="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5.75" customHeight="1" x14ac:dyDescent="0.25">
      <c r="A14" s="7" t="s">
        <v>4</v>
      </c>
      <c r="B14" s="8"/>
      <c r="C14" s="8"/>
      <c r="D14" s="158" t="s">
        <v>42</v>
      </c>
      <c r="E14" s="159"/>
      <c r="F14" s="159"/>
      <c r="G14" s="159"/>
      <c r="H14" s="159"/>
      <c r="I14" s="159"/>
      <c r="J14" s="159"/>
      <c r="K14" s="9"/>
      <c r="L14" s="9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42" customHeight="1" x14ac:dyDescent="0.25">
      <c r="A15" s="150" t="s">
        <v>5</v>
      </c>
      <c r="B15" s="140"/>
      <c r="C15" s="140"/>
      <c r="D15" s="160" t="s">
        <v>44</v>
      </c>
      <c r="E15" s="159"/>
      <c r="F15" s="159"/>
      <c r="G15" s="159"/>
      <c r="H15" s="159"/>
      <c r="I15" s="159"/>
      <c r="J15" s="159"/>
      <c r="K15" s="9"/>
      <c r="L15" s="9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x14ac:dyDescent="0.25">
      <c r="A16" s="150" t="s">
        <v>6</v>
      </c>
      <c r="B16" s="140"/>
      <c r="C16" s="140"/>
      <c r="D16" s="139" t="s">
        <v>43</v>
      </c>
      <c r="E16" s="140"/>
      <c r="F16" s="140"/>
      <c r="G16" s="140"/>
      <c r="H16" s="140"/>
      <c r="I16" s="140"/>
      <c r="J16" s="140"/>
      <c r="K16" s="140"/>
      <c r="L16" s="10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</row>
    <row r="17" spans="1:26" ht="15.75" customHeight="1" x14ac:dyDescent="0.25">
      <c r="A17" s="12"/>
      <c r="B17" s="12"/>
      <c r="C17" s="12"/>
      <c r="D17" s="13"/>
      <c r="E17" s="13"/>
      <c r="F17" s="13"/>
      <c r="G17" s="13"/>
      <c r="H17" s="13"/>
      <c r="I17" s="13"/>
      <c r="J17" s="13"/>
      <c r="K17" s="14"/>
      <c r="L17" s="10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</row>
    <row r="18" spans="1:26" x14ac:dyDescent="0.25">
      <c r="A18" s="15"/>
      <c r="B18" s="16"/>
      <c r="C18" s="17"/>
      <c r="D18" s="18"/>
      <c r="E18" s="18"/>
      <c r="F18" s="18"/>
      <c r="G18" s="18"/>
      <c r="H18" s="18"/>
      <c r="I18" s="18"/>
      <c r="J18" s="18"/>
      <c r="K18" s="19"/>
      <c r="L18" s="20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</row>
    <row r="19" spans="1:26" ht="30" customHeight="1" x14ac:dyDescent="0.25">
      <c r="A19" s="151" t="s">
        <v>7</v>
      </c>
      <c r="B19" s="151" t="s">
        <v>8</v>
      </c>
      <c r="C19" s="151" t="s">
        <v>9</v>
      </c>
      <c r="D19" s="152" t="s">
        <v>10</v>
      </c>
      <c r="E19" s="153" t="s">
        <v>11</v>
      </c>
      <c r="F19" s="154"/>
      <c r="G19" s="155"/>
      <c r="H19" s="153" t="s">
        <v>12</v>
      </c>
      <c r="I19" s="154"/>
      <c r="J19" s="155"/>
      <c r="K19" s="141" t="s">
        <v>13</v>
      </c>
      <c r="L19" s="143" t="s">
        <v>14</v>
      </c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</row>
    <row r="20" spans="1:26" ht="52.5" customHeight="1" x14ac:dyDescent="0.25">
      <c r="A20" s="142"/>
      <c r="B20" s="142"/>
      <c r="C20" s="142"/>
      <c r="D20" s="144"/>
      <c r="E20" s="22" t="s">
        <v>15</v>
      </c>
      <c r="F20" s="23" t="s">
        <v>16</v>
      </c>
      <c r="G20" s="24" t="s">
        <v>17</v>
      </c>
      <c r="H20" s="22" t="s">
        <v>15</v>
      </c>
      <c r="I20" s="23" t="s">
        <v>16</v>
      </c>
      <c r="J20" s="24" t="s">
        <v>18</v>
      </c>
      <c r="K20" s="142"/>
      <c r="L20" s="144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</row>
    <row r="21" spans="1:26" ht="15.75" customHeight="1" x14ac:dyDescent="0.25">
      <c r="A21" s="25" t="s">
        <v>19</v>
      </c>
      <c r="B21" s="26">
        <v>1</v>
      </c>
      <c r="C21" s="26">
        <v>2</v>
      </c>
      <c r="D21" s="26">
        <v>3</v>
      </c>
      <c r="E21" s="26">
        <v>4</v>
      </c>
      <c r="F21" s="26">
        <v>5</v>
      </c>
      <c r="G21" s="26">
        <v>6</v>
      </c>
      <c r="H21" s="26">
        <v>7</v>
      </c>
      <c r="I21" s="26">
        <v>8</v>
      </c>
      <c r="J21" s="26">
        <v>9</v>
      </c>
      <c r="K21" s="26">
        <v>10</v>
      </c>
      <c r="L21" s="27">
        <v>11</v>
      </c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</row>
    <row r="22" spans="1:26" ht="30" customHeight="1" x14ac:dyDescent="0.25">
      <c r="A22" s="28" t="s">
        <v>20</v>
      </c>
      <c r="B22" s="29" t="s">
        <v>21</v>
      </c>
      <c r="C22" s="30" t="s">
        <v>22</v>
      </c>
      <c r="D22" s="31"/>
      <c r="E22" s="31"/>
      <c r="F22" s="31"/>
      <c r="G22" s="32"/>
      <c r="H22" s="31"/>
      <c r="I22" s="31"/>
      <c r="J22" s="32"/>
      <c r="K22" s="33"/>
      <c r="L22" s="34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</row>
    <row r="23" spans="1:26" ht="24" customHeight="1" x14ac:dyDescent="0.25">
      <c r="A23" s="36" t="s">
        <v>23</v>
      </c>
      <c r="B23" s="37" t="s">
        <v>24</v>
      </c>
      <c r="C23" s="38" t="s">
        <v>25</v>
      </c>
      <c r="D23" s="39" t="s">
        <v>26</v>
      </c>
      <c r="E23" s="40"/>
      <c r="F23" s="40"/>
      <c r="G23" s="41">
        <f>G50</f>
        <v>51179</v>
      </c>
      <c r="H23" s="40"/>
      <c r="I23" s="40"/>
      <c r="J23" s="41">
        <f>J50</f>
        <v>51060.729999999996</v>
      </c>
      <c r="K23" s="41">
        <f>G23-J23</f>
        <v>118.27000000000407</v>
      </c>
      <c r="L23" s="42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</row>
    <row r="24" spans="1:26" ht="30" customHeight="1" x14ac:dyDescent="0.25">
      <c r="A24" s="43" t="s">
        <v>27</v>
      </c>
      <c r="B24" s="44"/>
      <c r="C24" s="45"/>
      <c r="D24" s="46"/>
      <c r="E24" s="46"/>
      <c r="F24" s="46"/>
      <c r="G24" s="47"/>
      <c r="H24" s="46"/>
      <c r="I24" s="46"/>
      <c r="J24" s="47"/>
      <c r="K24" s="48"/>
      <c r="L24" s="49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</row>
    <row r="25" spans="1:26" ht="18" customHeight="1" x14ac:dyDescent="0.25">
      <c r="A25" s="50"/>
      <c r="B25" s="51"/>
      <c r="C25" s="52"/>
      <c r="D25" s="53"/>
      <c r="E25" s="54"/>
      <c r="F25" s="54"/>
      <c r="G25" s="55"/>
      <c r="H25" s="54"/>
      <c r="I25" s="54"/>
      <c r="J25" s="55"/>
      <c r="K25" s="56"/>
      <c r="L25" s="57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</row>
    <row r="26" spans="1:26" ht="22.5" customHeight="1" x14ac:dyDescent="0.25">
      <c r="A26" s="58" t="s">
        <v>20</v>
      </c>
      <c r="B26" s="59" t="s">
        <v>28</v>
      </c>
      <c r="C26" s="60" t="s">
        <v>29</v>
      </c>
      <c r="D26" s="61"/>
      <c r="E26" s="61"/>
      <c r="F26" s="61"/>
      <c r="G26" s="62"/>
      <c r="H26" s="61"/>
      <c r="I26" s="61"/>
      <c r="J26" s="62"/>
      <c r="K26" s="63"/>
      <c r="L26" s="64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</row>
    <row r="27" spans="1:26" ht="30.75" customHeight="1" x14ac:dyDescent="0.25">
      <c r="A27" s="65" t="s">
        <v>23</v>
      </c>
      <c r="B27" s="66">
        <v>1</v>
      </c>
      <c r="C27" s="67" t="s">
        <v>30</v>
      </c>
      <c r="D27" s="68" t="s">
        <v>31</v>
      </c>
      <c r="E27" s="69"/>
      <c r="F27" s="70"/>
      <c r="G27" s="71">
        <f t="shared" ref="G27:G49" si="0">E27*F27</f>
        <v>0</v>
      </c>
      <c r="H27" s="72"/>
      <c r="I27" s="73"/>
      <c r="J27" s="74">
        <f t="shared" ref="J27:J28" si="1">H27*I27</f>
        <v>0</v>
      </c>
      <c r="K27" s="75">
        <f t="shared" ref="K27:K49" si="2">G27-J27</f>
        <v>0</v>
      </c>
      <c r="L27" s="76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</row>
    <row r="28" spans="1:26" ht="36.75" customHeight="1" x14ac:dyDescent="0.25">
      <c r="A28" s="77" t="s">
        <v>23</v>
      </c>
      <c r="B28" s="78">
        <v>2</v>
      </c>
      <c r="C28" s="79" t="s">
        <v>32</v>
      </c>
      <c r="D28" s="80" t="s">
        <v>33</v>
      </c>
      <c r="E28" s="81"/>
      <c r="F28" s="82"/>
      <c r="G28" s="83">
        <f t="shared" si="0"/>
        <v>0</v>
      </c>
      <c r="H28" s="84"/>
      <c r="I28" s="85"/>
      <c r="J28" s="86">
        <f t="shared" si="1"/>
        <v>0</v>
      </c>
      <c r="K28" s="87">
        <f t="shared" si="2"/>
        <v>0</v>
      </c>
      <c r="L28" s="88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</row>
    <row r="29" spans="1:26" ht="39.75" customHeight="1" x14ac:dyDescent="0.25">
      <c r="A29" s="77" t="s">
        <v>23</v>
      </c>
      <c r="B29" s="78">
        <v>3</v>
      </c>
      <c r="C29" s="79" t="s">
        <v>34</v>
      </c>
      <c r="D29" s="80" t="s">
        <v>31</v>
      </c>
      <c r="E29" s="81"/>
      <c r="F29" s="82"/>
      <c r="G29" s="83">
        <f t="shared" ref="G29:G39" si="3">E29*F29</f>
        <v>0</v>
      </c>
      <c r="H29" s="84"/>
      <c r="I29" s="85"/>
      <c r="J29" s="86">
        <f>H29*I29</f>
        <v>0</v>
      </c>
      <c r="K29" s="87">
        <f t="shared" ref="K29:K39" si="4">G29-J29</f>
        <v>0</v>
      </c>
      <c r="L29" s="88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</row>
    <row r="30" spans="1:26" ht="39.75" customHeight="1" x14ac:dyDescent="0.25">
      <c r="A30" s="77"/>
      <c r="B30" s="127" t="s">
        <v>45</v>
      </c>
      <c r="C30" s="128" t="s">
        <v>46</v>
      </c>
      <c r="D30" s="129" t="s">
        <v>31</v>
      </c>
      <c r="E30" s="130">
        <v>4</v>
      </c>
      <c r="F30" s="131">
        <v>2910</v>
      </c>
      <c r="G30" s="132">
        <f t="shared" si="3"/>
        <v>11640</v>
      </c>
      <c r="H30" s="84">
        <v>4</v>
      </c>
      <c r="I30" s="126">
        <v>2910</v>
      </c>
      <c r="J30" s="86">
        <f>H30*I30</f>
        <v>11640</v>
      </c>
      <c r="K30" s="87">
        <f t="shared" si="4"/>
        <v>0</v>
      </c>
      <c r="L30" s="88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</row>
    <row r="31" spans="1:26" ht="39.75" customHeight="1" x14ac:dyDescent="0.25">
      <c r="A31" s="77"/>
      <c r="B31" s="127" t="s">
        <v>47</v>
      </c>
      <c r="C31" s="128" t="s">
        <v>48</v>
      </c>
      <c r="D31" s="129" t="s">
        <v>31</v>
      </c>
      <c r="E31" s="130">
        <v>3</v>
      </c>
      <c r="F31" s="131">
        <v>412</v>
      </c>
      <c r="G31" s="132">
        <f t="shared" si="3"/>
        <v>1236</v>
      </c>
      <c r="H31" s="84">
        <v>3</v>
      </c>
      <c r="I31" s="85">
        <v>499.7</v>
      </c>
      <c r="J31" s="86">
        <f>H31*I31</f>
        <v>1499.1</v>
      </c>
      <c r="K31" s="87">
        <f t="shared" si="4"/>
        <v>-263.09999999999991</v>
      </c>
      <c r="L31" s="88" t="s">
        <v>84</v>
      </c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</row>
    <row r="32" spans="1:26" ht="39.75" customHeight="1" x14ac:dyDescent="0.25">
      <c r="A32" s="77"/>
      <c r="B32" s="127" t="s">
        <v>49</v>
      </c>
      <c r="C32" s="128" t="s">
        <v>50</v>
      </c>
      <c r="D32" s="129" t="s">
        <v>31</v>
      </c>
      <c r="E32" s="130">
        <v>3</v>
      </c>
      <c r="F32" s="131">
        <v>495</v>
      </c>
      <c r="G32" s="132">
        <f t="shared" si="3"/>
        <v>1485</v>
      </c>
      <c r="H32" s="84">
        <v>3</v>
      </c>
      <c r="I32" s="85">
        <v>600.4</v>
      </c>
      <c r="J32" s="86">
        <f t="shared" ref="J32:J34" si="5">H32*I32</f>
        <v>1801.1999999999998</v>
      </c>
      <c r="K32" s="87">
        <f t="shared" si="4"/>
        <v>-316.19999999999982</v>
      </c>
      <c r="L32" s="88" t="s">
        <v>84</v>
      </c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</row>
    <row r="33" spans="1:26" ht="39.75" customHeight="1" x14ac:dyDescent="0.25">
      <c r="A33" s="77"/>
      <c r="B33" s="127" t="s">
        <v>51</v>
      </c>
      <c r="C33" s="128" t="s">
        <v>52</v>
      </c>
      <c r="D33" s="129" t="s">
        <v>31</v>
      </c>
      <c r="E33" s="130">
        <v>3</v>
      </c>
      <c r="F33" s="131">
        <v>533</v>
      </c>
      <c r="G33" s="132">
        <f t="shared" si="3"/>
        <v>1599</v>
      </c>
      <c r="H33" s="84">
        <v>3</v>
      </c>
      <c r="I33" s="85">
        <v>646.48</v>
      </c>
      <c r="J33" s="86">
        <f t="shared" si="5"/>
        <v>1939.44</v>
      </c>
      <c r="K33" s="87">
        <f t="shared" si="4"/>
        <v>-340.44000000000005</v>
      </c>
      <c r="L33" s="88" t="s">
        <v>84</v>
      </c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</row>
    <row r="34" spans="1:26" ht="39.75" customHeight="1" x14ac:dyDescent="0.25">
      <c r="A34" s="77"/>
      <c r="B34" s="127" t="s">
        <v>53</v>
      </c>
      <c r="C34" s="128" t="s">
        <v>54</v>
      </c>
      <c r="D34" s="129" t="s">
        <v>31</v>
      </c>
      <c r="E34" s="130">
        <v>20</v>
      </c>
      <c r="F34" s="131">
        <v>285</v>
      </c>
      <c r="G34" s="132">
        <f t="shared" si="3"/>
        <v>5700</v>
      </c>
      <c r="H34" s="84">
        <v>20</v>
      </c>
      <c r="I34" s="85">
        <v>285</v>
      </c>
      <c r="J34" s="86">
        <f t="shared" si="5"/>
        <v>5700</v>
      </c>
      <c r="K34" s="87">
        <f t="shared" si="4"/>
        <v>0</v>
      </c>
      <c r="L34" s="88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</row>
    <row r="35" spans="1:26" ht="83.25" customHeight="1" x14ac:dyDescent="0.25">
      <c r="A35" s="77"/>
      <c r="B35" s="127" t="s">
        <v>55</v>
      </c>
      <c r="C35" s="128" t="s">
        <v>56</v>
      </c>
      <c r="D35" s="129" t="s">
        <v>31</v>
      </c>
      <c r="E35" s="130">
        <v>15</v>
      </c>
      <c r="F35" s="131">
        <v>600</v>
      </c>
      <c r="G35" s="132">
        <f t="shared" si="3"/>
        <v>9000</v>
      </c>
      <c r="H35" s="84">
        <v>15</v>
      </c>
      <c r="I35" s="85">
        <v>586.66600000000005</v>
      </c>
      <c r="J35" s="86">
        <f t="shared" ref="J35:J49" si="6">H35*I35</f>
        <v>8799.9900000000016</v>
      </c>
      <c r="K35" s="87">
        <f t="shared" si="4"/>
        <v>200.0099999999984</v>
      </c>
      <c r="L35" s="88" t="s">
        <v>79</v>
      </c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</row>
    <row r="36" spans="1:26" ht="69.75" customHeight="1" x14ac:dyDescent="0.25">
      <c r="A36" s="77"/>
      <c r="B36" s="127" t="s">
        <v>57</v>
      </c>
      <c r="C36" s="128" t="s">
        <v>58</v>
      </c>
      <c r="D36" s="129" t="s">
        <v>31</v>
      </c>
      <c r="E36" s="130">
        <v>45</v>
      </c>
      <c r="F36" s="131">
        <v>325</v>
      </c>
      <c r="G36" s="132">
        <f t="shared" si="3"/>
        <v>14625</v>
      </c>
      <c r="H36" s="84">
        <v>44</v>
      </c>
      <c r="I36" s="85">
        <v>325</v>
      </c>
      <c r="J36" s="86">
        <f t="shared" si="6"/>
        <v>14300</v>
      </c>
      <c r="K36" s="87">
        <f t="shared" si="4"/>
        <v>325</v>
      </c>
      <c r="L36" s="88" t="s">
        <v>80</v>
      </c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</row>
    <row r="37" spans="1:26" ht="39.75" customHeight="1" x14ac:dyDescent="0.25">
      <c r="A37" s="77"/>
      <c r="B37" s="127" t="s">
        <v>59</v>
      </c>
      <c r="C37" s="128" t="s">
        <v>60</v>
      </c>
      <c r="D37" s="129" t="s">
        <v>31</v>
      </c>
      <c r="E37" s="130">
        <v>2</v>
      </c>
      <c r="F37" s="131">
        <v>965</v>
      </c>
      <c r="G37" s="132">
        <f t="shared" si="3"/>
        <v>1930</v>
      </c>
      <c r="H37" s="84">
        <v>2</v>
      </c>
      <c r="I37" s="85">
        <v>965</v>
      </c>
      <c r="J37" s="86">
        <f t="shared" si="6"/>
        <v>1930</v>
      </c>
      <c r="K37" s="87">
        <f t="shared" si="4"/>
        <v>0</v>
      </c>
      <c r="L37" s="88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</row>
    <row r="38" spans="1:26" ht="39.75" customHeight="1" x14ac:dyDescent="0.25">
      <c r="A38" s="77"/>
      <c r="B38" s="127" t="s">
        <v>61</v>
      </c>
      <c r="C38" s="128" t="s">
        <v>62</v>
      </c>
      <c r="D38" s="129" t="s">
        <v>31</v>
      </c>
      <c r="E38" s="130">
        <v>3</v>
      </c>
      <c r="F38" s="131">
        <v>225</v>
      </c>
      <c r="G38" s="132">
        <f t="shared" si="3"/>
        <v>675</v>
      </c>
      <c r="H38" s="84">
        <v>3</v>
      </c>
      <c r="I38" s="85">
        <v>225</v>
      </c>
      <c r="J38" s="86">
        <f t="shared" si="6"/>
        <v>675</v>
      </c>
      <c r="K38" s="87">
        <f t="shared" si="4"/>
        <v>0</v>
      </c>
      <c r="L38" s="88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</row>
    <row r="39" spans="1:26" ht="70.5" customHeight="1" x14ac:dyDescent="0.25">
      <c r="A39" s="77"/>
      <c r="B39" s="127" t="s">
        <v>63</v>
      </c>
      <c r="C39" s="128" t="s">
        <v>64</v>
      </c>
      <c r="D39" s="129" t="s">
        <v>31</v>
      </c>
      <c r="E39" s="130">
        <v>2</v>
      </c>
      <c r="F39" s="131">
        <v>329</v>
      </c>
      <c r="G39" s="132">
        <f t="shared" si="3"/>
        <v>658</v>
      </c>
      <c r="H39" s="84">
        <v>1</v>
      </c>
      <c r="I39" s="85">
        <v>329</v>
      </c>
      <c r="J39" s="86">
        <f t="shared" si="6"/>
        <v>329</v>
      </c>
      <c r="K39" s="87">
        <f t="shared" si="4"/>
        <v>329</v>
      </c>
      <c r="L39" s="88" t="s">
        <v>83</v>
      </c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</row>
    <row r="40" spans="1:26" ht="60" customHeight="1" x14ac:dyDescent="0.25">
      <c r="A40" s="77" t="s">
        <v>23</v>
      </c>
      <c r="B40" s="78">
        <v>4</v>
      </c>
      <c r="C40" s="79" t="s">
        <v>35</v>
      </c>
      <c r="D40" s="80" t="s">
        <v>31</v>
      </c>
      <c r="E40" s="81"/>
      <c r="F40" s="82"/>
      <c r="G40" s="83">
        <f t="shared" si="0"/>
        <v>0</v>
      </c>
      <c r="H40" s="84"/>
      <c r="I40" s="85"/>
      <c r="J40" s="86">
        <f t="shared" si="6"/>
        <v>0</v>
      </c>
      <c r="K40" s="87">
        <f t="shared" si="2"/>
        <v>0</v>
      </c>
      <c r="L40" s="88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</row>
    <row r="41" spans="1:26" ht="60" customHeight="1" x14ac:dyDescent="0.25">
      <c r="A41" s="77"/>
      <c r="B41" s="133" t="s">
        <v>71</v>
      </c>
      <c r="C41" s="134" t="s">
        <v>65</v>
      </c>
      <c r="D41" s="135" t="s">
        <v>31</v>
      </c>
      <c r="E41" s="136">
        <v>4</v>
      </c>
      <c r="F41" s="137">
        <v>172</v>
      </c>
      <c r="G41" s="138">
        <f t="shared" ref="G41:G46" si="7">E41*F41</f>
        <v>688</v>
      </c>
      <c r="H41" s="84">
        <v>4</v>
      </c>
      <c r="I41" s="85">
        <v>175</v>
      </c>
      <c r="J41" s="86">
        <f t="shared" si="6"/>
        <v>700</v>
      </c>
      <c r="K41" s="87">
        <f t="shared" si="2"/>
        <v>-12</v>
      </c>
      <c r="L41" s="88" t="s">
        <v>78</v>
      </c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</row>
    <row r="42" spans="1:26" ht="60" customHeight="1" x14ac:dyDescent="0.25">
      <c r="A42" s="77"/>
      <c r="B42" s="133" t="s">
        <v>72</v>
      </c>
      <c r="C42" s="134" t="s">
        <v>66</v>
      </c>
      <c r="D42" s="135" t="s">
        <v>31</v>
      </c>
      <c r="E42" s="136">
        <v>4</v>
      </c>
      <c r="F42" s="137">
        <v>144</v>
      </c>
      <c r="G42" s="138">
        <f t="shared" si="7"/>
        <v>576</v>
      </c>
      <c r="H42" s="84">
        <v>4</v>
      </c>
      <c r="I42" s="85">
        <v>145.5</v>
      </c>
      <c r="J42" s="86">
        <f t="shared" si="6"/>
        <v>582</v>
      </c>
      <c r="K42" s="87">
        <f t="shared" si="2"/>
        <v>-6</v>
      </c>
      <c r="L42" s="88" t="s">
        <v>78</v>
      </c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</row>
    <row r="43" spans="1:26" ht="83.25" customHeight="1" x14ac:dyDescent="0.25">
      <c r="A43" s="77"/>
      <c r="B43" s="133" t="s">
        <v>73</v>
      </c>
      <c r="C43" s="134" t="s">
        <v>67</v>
      </c>
      <c r="D43" s="135" t="s">
        <v>31</v>
      </c>
      <c r="E43" s="136">
        <v>4</v>
      </c>
      <c r="F43" s="137">
        <v>118</v>
      </c>
      <c r="G43" s="138">
        <f t="shared" si="7"/>
        <v>472</v>
      </c>
      <c r="H43" s="84">
        <v>4</v>
      </c>
      <c r="I43" s="85">
        <v>112</v>
      </c>
      <c r="J43" s="86">
        <f t="shared" si="6"/>
        <v>448</v>
      </c>
      <c r="K43" s="87">
        <f t="shared" si="2"/>
        <v>24</v>
      </c>
      <c r="L43" s="88" t="s">
        <v>81</v>
      </c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5"/>
    </row>
    <row r="44" spans="1:26" ht="90" customHeight="1" x14ac:dyDescent="0.25">
      <c r="A44" s="77"/>
      <c r="B44" s="133" t="s">
        <v>74</v>
      </c>
      <c r="C44" s="134" t="s">
        <v>68</v>
      </c>
      <c r="D44" s="135" t="s">
        <v>31</v>
      </c>
      <c r="E44" s="136">
        <v>5</v>
      </c>
      <c r="F44" s="137">
        <v>81</v>
      </c>
      <c r="G44" s="138">
        <f t="shared" si="7"/>
        <v>405</v>
      </c>
      <c r="H44" s="84">
        <v>5</v>
      </c>
      <c r="I44" s="85">
        <v>63.8</v>
      </c>
      <c r="J44" s="86">
        <f t="shared" si="6"/>
        <v>319</v>
      </c>
      <c r="K44" s="87">
        <f t="shared" si="2"/>
        <v>86</v>
      </c>
      <c r="L44" s="88" t="s">
        <v>82</v>
      </c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5"/>
    </row>
    <row r="45" spans="1:26" ht="85.5" customHeight="1" x14ac:dyDescent="0.25">
      <c r="A45" s="77"/>
      <c r="B45" s="133" t="s">
        <v>75</v>
      </c>
      <c r="C45" s="134" t="s">
        <v>69</v>
      </c>
      <c r="D45" s="135" t="s">
        <v>31</v>
      </c>
      <c r="E45" s="136">
        <v>4</v>
      </c>
      <c r="F45" s="137">
        <v>60</v>
      </c>
      <c r="G45" s="138">
        <f t="shared" si="7"/>
        <v>240</v>
      </c>
      <c r="H45" s="84">
        <v>4</v>
      </c>
      <c r="I45" s="85">
        <v>52.5</v>
      </c>
      <c r="J45" s="86">
        <f t="shared" si="6"/>
        <v>210</v>
      </c>
      <c r="K45" s="87">
        <f t="shared" si="2"/>
        <v>30</v>
      </c>
      <c r="L45" s="88" t="s">
        <v>81</v>
      </c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</row>
    <row r="46" spans="1:26" ht="80.25" customHeight="1" x14ac:dyDescent="0.25">
      <c r="A46" s="77"/>
      <c r="B46" s="133" t="s">
        <v>76</v>
      </c>
      <c r="C46" s="134" t="s">
        <v>70</v>
      </c>
      <c r="D46" s="135" t="s">
        <v>31</v>
      </c>
      <c r="E46" s="136">
        <v>5</v>
      </c>
      <c r="F46" s="137">
        <v>50</v>
      </c>
      <c r="G46" s="138">
        <f t="shared" si="7"/>
        <v>250</v>
      </c>
      <c r="H46" s="84">
        <v>5</v>
      </c>
      <c r="I46" s="85">
        <v>37.6</v>
      </c>
      <c r="J46" s="86">
        <f t="shared" si="6"/>
        <v>188</v>
      </c>
      <c r="K46" s="87">
        <f t="shared" si="2"/>
        <v>62</v>
      </c>
      <c r="L46" s="88" t="s">
        <v>81</v>
      </c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</row>
    <row r="47" spans="1:26" ht="70.5" customHeight="1" x14ac:dyDescent="0.25">
      <c r="A47" s="77" t="s">
        <v>23</v>
      </c>
      <c r="B47" s="78">
        <v>5</v>
      </c>
      <c r="C47" s="79" t="s">
        <v>36</v>
      </c>
      <c r="D47" s="80" t="s">
        <v>37</v>
      </c>
      <c r="E47" s="81"/>
      <c r="F47" s="82"/>
      <c r="G47" s="83">
        <f t="shared" si="0"/>
        <v>0</v>
      </c>
      <c r="H47" s="84"/>
      <c r="I47" s="85"/>
      <c r="J47" s="86">
        <f t="shared" si="6"/>
        <v>0</v>
      </c>
      <c r="K47" s="87">
        <f t="shared" si="2"/>
        <v>0</v>
      </c>
      <c r="L47" s="88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</row>
    <row r="48" spans="1:26" ht="67.5" customHeight="1" x14ac:dyDescent="0.25">
      <c r="A48" s="77" t="s">
        <v>23</v>
      </c>
      <c r="B48" s="78">
        <v>6</v>
      </c>
      <c r="C48" s="79" t="s">
        <v>36</v>
      </c>
      <c r="D48" s="80" t="s">
        <v>37</v>
      </c>
      <c r="E48" s="81"/>
      <c r="F48" s="82"/>
      <c r="G48" s="83">
        <f t="shared" si="0"/>
        <v>0</v>
      </c>
      <c r="H48" s="84"/>
      <c r="I48" s="85"/>
      <c r="J48" s="86">
        <f t="shared" si="6"/>
        <v>0</v>
      </c>
      <c r="K48" s="87">
        <f t="shared" si="2"/>
        <v>0</v>
      </c>
      <c r="L48" s="88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/>
    </row>
    <row r="49" spans="1:26" ht="69.75" customHeight="1" thickBot="1" x14ac:dyDescent="0.3">
      <c r="A49" s="89" t="s">
        <v>23</v>
      </c>
      <c r="B49" s="90">
        <v>7</v>
      </c>
      <c r="C49" s="91" t="s">
        <v>36</v>
      </c>
      <c r="D49" s="92" t="s">
        <v>37</v>
      </c>
      <c r="E49" s="93"/>
      <c r="F49" s="94"/>
      <c r="G49" s="95">
        <f t="shared" si="0"/>
        <v>0</v>
      </c>
      <c r="H49" s="84"/>
      <c r="I49" s="85"/>
      <c r="J49" s="86">
        <f t="shared" si="6"/>
        <v>0</v>
      </c>
      <c r="K49" s="87">
        <f t="shared" si="2"/>
        <v>0</v>
      </c>
      <c r="L49" s="88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</row>
    <row r="50" spans="1:26" ht="15.75" customHeight="1" thickBot="1" x14ac:dyDescent="0.3">
      <c r="A50" s="96" t="s">
        <v>38</v>
      </c>
      <c r="B50" s="97"/>
      <c r="C50" s="98"/>
      <c r="D50" s="99"/>
      <c r="E50" s="100"/>
      <c r="F50" s="101"/>
      <c r="G50" s="102">
        <f>SUM(G27:G49)</f>
        <v>51179</v>
      </c>
      <c r="H50" s="100"/>
      <c r="I50" s="101"/>
      <c r="J50" s="102">
        <f>SUM(J27:J49)</f>
        <v>51060.729999999996</v>
      </c>
      <c r="K50" s="103">
        <f>SUM(K27:K49)</f>
        <v>118.26999999999862</v>
      </c>
      <c r="L50" s="104"/>
      <c r="M50" s="105"/>
      <c r="N50" s="105"/>
      <c r="O50" s="105"/>
      <c r="P50" s="105"/>
      <c r="Q50" s="105"/>
      <c r="R50" s="105"/>
      <c r="S50" s="105"/>
      <c r="T50" s="105"/>
      <c r="U50" s="105"/>
      <c r="V50" s="105"/>
      <c r="W50" s="105"/>
      <c r="X50" s="105"/>
      <c r="Y50" s="105"/>
      <c r="Z50" s="105"/>
    </row>
    <row r="51" spans="1:26" ht="15.75" customHeight="1" thickBot="1" x14ac:dyDescent="0.3">
      <c r="A51" s="106"/>
      <c r="B51" s="107"/>
      <c r="C51" s="108"/>
      <c r="D51" s="108"/>
      <c r="E51" s="108"/>
      <c r="F51" s="108"/>
      <c r="G51" s="108"/>
      <c r="H51" s="108"/>
      <c r="I51" s="108"/>
      <c r="J51" s="108"/>
      <c r="K51" s="109"/>
      <c r="L51" s="110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</row>
    <row r="52" spans="1:26" ht="15.75" customHeight="1" thickBot="1" x14ac:dyDescent="0.3">
      <c r="A52" s="145" t="s">
        <v>39</v>
      </c>
      <c r="B52" s="146"/>
      <c r="C52" s="147"/>
      <c r="D52" s="111"/>
      <c r="E52" s="111"/>
      <c r="F52" s="111"/>
      <c r="G52" s="112">
        <f>G23-G50</f>
        <v>0</v>
      </c>
      <c r="H52" s="111"/>
      <c r="I52" s="111"/>
      <c r="J52" s="112">
        <f>J23-J50</f>
        <v>0</v>
      </c>
      <c r="K52" s="113"/>
      <c r="L52" s="114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</row>
    <row r="53" spans="1:26" ht="15.75" customHeight="1" x14ac:dyDescent="0.25">
      <c r="A53" s="108"/>
      <c r="B53" s="115"/>
      <c r="C53" s="108"/>
      <c r="D53" s="108"/>
      <c r="E53" s="108"/>
      <c r="F53" s="108"/>
      <c r="G53" s="108"/>
      <c r="H53" s="108"/>
      <c r="I53" s="108"/>
      <c r="J53" s="108"/>
      <c r="K53" s="116"/>
      <c r="L53" s="108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</row>
    <row r="54" spans="1:26" ht="15.75" customHeight="1" x14ac:dyDescent="0.25">
      <c r="A54" s="11"/>
      <c r="B54" s="11"/>
      <c r="C54" s="117"/>
      <c r="D54" s="118"/>
      <c r="E54" s="118"/>
      <c r="F54" s="119"/>
      <c r="G54" s="118"/>
      <c r="H54" s="118"/>
      <c r="I54" s="119"/>
      <c r="J54" s="118"/>
      <c r="K54" s="15"/>
      <c r="L54" s="108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</row>
    <row r="55" spans="1:26" ht="15.75" customHeight="1" x14ac:dyDescent="0.35">
      <c r="A55" s="11"/>
      <c r="B55" s="11"/>
      <c r="C55" s="119"/>
      <c r="D55" s="148" t="s">
        <v>40</v>
      </c>
      <c r="E55" s="149"/>
      <c r="F55" s="120"/>
      <c r="G55" s="148" t="s">
        <v>41</v>
      </c>
      <c r="H55" s="148"/>
      <c r="I55" s="148"/>
      <c r="J55" s="148"/>
      <c r="K55" s="15"/>
      <c r="L55" s="108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</row>
    <row r="56" spans="1:26" ht="15.75" customHeight="1" x14ac:dyDescent="0.25">
      <c r="A56" s="108"/>
      <c r="B56" s="115"/>
      <c r="C56" s="108"/>
      <c r="D56" s="108"/>
      <c r="E56" s="108"/>
      <c r="F56" s="108"/>
      <c r="G56" s="108"/>
      <c r="H56" s="108"/>
      <c r="I56" s="108"/>
      <c r="J56" s="108"/>
      <c r="K56" s="15"/>
      <c r="L56" s="108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</row>
    <row r="57" spans="1:26" ht="15.75" customHeight="1" x14ac:dyDescent="0.25">
      <c r="A57" s="108"/>
      <c r="B57" s="115"/>
      <c r="C57" s="108"/>
      <c r="D57" s="108"/>
      <c r="E57" s="108"/>
      <c r="F57" s="108"/>
      <c r="G57" s="108"/>
      <c r="H57" s="108"/>
      <c r="I57" s="108"/>
      <c r="J57" s="108"/>
      <c r="K57" s="15"/>
      <c r="L57" s="108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</row>
    <row r="58" spans="1:26" ht="15.75" customHeight="1" x14ac:dyDescent="0.25">
      <c r="A58" s="108"/>
      <c r="B58" s="115"/>
      <c r="C58" s="121"/>
      <c r="J58" s="121"/>
      <c r="K58" s="15"/>
      <c r="L58" s="108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</row>
    <row r="59" spans="1:26" ht="15.75" customHeight="1" x14ac:dyDescent="0.25">
      <c r="A59" s="108"/>
      <c r="B59" s="115"/>
      <c r="C59" s="122"/>
      <c r="K59" s="15"/>
      <c r="L59" s="108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</row>
    <row r="60" spans="1:26" ht="15.75" customHeight="1" x14ac:dyDescent="0.25">
      <c r="A60" s="108"/>
      <c r="B60" s="115"/>
      <c r="C60" s="123"/>
      <c r="D60" s="15"/>
      <c r="H60" s="122"/>
      <c r="J60" s="123"/>
      <c r="K60" s="15"/>
      <c r="L60" s="108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</row>
    <row r="61" spans="1:26" ht="15.75" customHeight="1" x14ac:dyDescent="0.25">
      <c r="A61" s="11"/>
      <c r="B61" s="124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</row>
    <row r="62" spans="1:26" ht="15.75" customHeight="1" x14ac:dyDescent="0.25">
      <c r="A62" s="11"/>
      <c r="B62" s="124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</row>
    <row r="63" spans="1:26" ht="15.75" customHeight="1" x14ac:dyDescent="0.25">
      <c r="A63" s="11"/>
      <c r="B63" s="124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</row>
    <row r="64" spans="1:26" ht="15.75" customHeight="1" x14ac:dyDescent="0.25">
      <c r="A64" s="11"/>
      <c r="B64" s="124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</row>
    <row r="65" spans="1:26" ht="15.75" customHeight="1" x14ac:dyDescent="0.25">
      <c r="A65" s="11"/>
      <c r="B65" s="124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</row>
    <row r="66" spans="1:26" ht="15.75" customHeight="1" x14ac:dyDescent="0.25">
      <c r="A66" s="11"/>
      <c r="B66" s="124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</row>
    <row r="67" spans="1:26" ht="15.75" customHeight="1" x14ac:dyDescent="0.25">
      <c r="A67" s="11"/>
      <c r="B67" s="124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</row>
    <row r="68" spans="1:26" ht="15.75" customHeight="1" x14ac:dyDescent="0.25">
      <c r="A68" s="11"/>
      <c r="B68" s="124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</row>
    <row r="69" spans="1:26" ht="15.75" customHeight="1" x14ac:dyDescent="0.25">
      <c r="A69" s="11"/>
      <c r="B69" s="124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</row>
    <row r="70" spans="1:26" ht="15.75" customHeight="1" x14ac:dyDescent="0.25">
      <c r="A70" s="11"/>
      <c r="B70" s="124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</row>
    <row r="71" spans="1:26" ht="15.75" customHeight="1" x14ac:dyDescent="0.25">
      <c r="A71" s="11"/>
      <c r="B71" s="124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</row>
    <row r="72" spans="1:26" ht="15.75" customHeight="1" x14ac:dyDescent="0.25">
      <c r="A72" s="11"/>
      <c r="B72" s="124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</row>
    <row r="73" spans="1:26" ht="15.75" customHeight="1" x14ac:dyDescent="0.25">
      <c r="A73" s="11"/>
      <c r="B73" s="124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</row>
    <row r="74" spans="1:26" ht="15.75" customHeight="1" x14ac:dyDescent="0.25">
      <c r="A74" s="11"/>
      <c r="B74" s="124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</row>
    <row r="75" spans="1:26" ht="15.75" customHeight="1" x14ac:dyDescent="0.25">
      <c r="A75" s="11"/>
      <c r="B75" s="124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</row>
    <row r="76" spans="1:26" ht="15.75" customHeight="1" x14ac:dyDescent="0.25">
      <c r="A76" s="11"/>
      <c r="B76" s="124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</row>
    <row r="77" spans="1:26" ht="15.75" customHeight="1" x14ac:dyDescent="0.25">
      <c r="A77" s="11"/>
      <c r="B77" s="124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</row>
    <row r="78" spans="1:26" ht="15.75" customHeight="1" x14ac:dyDescent="0.25">
      <c r="A78" s="11"/>
      <c r="B78" s="124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</row>
    <row r="79" spans="1:26" ht="15.75" customHeight="1" x14ac:dyDescent="0.25">
      <c r="A79" s="11"/>
      <c r="B79" s="124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</row>
    <row r="80" spans="1:26" ht="15.75" customHeight="1" x14ac:dyDescent="0.25">
      <c r="A80" s="11"/>
      <c r="B80" s="124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</row>
    <row r="81" spans="1:26" ht="15.75" customHeight="1" x14ac:dyDescent="0.25">
      <c r="A81" s="11"/>
      <c r="B81" s="124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</row>
    <row r="82" spans="1:26" ht="15.75" customHeight="1" x14ac:dyDescent="0.25">
      <c r="A82" s="11"/>
      <c r="B82" s="124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</row>
    <row r="83" spans="1:26" ht="15.75" customHeight="1" x14ac:dyDescent="0.25">
      <c r="A83" s="11"/>
      <c r="B83" s="124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</row>
    <row r="84" spans="1:26" ht="15.75" customHeight="1" x14ac:dyDescent="0.25">
      <c r="A84" s="11"/>
      <c r="B84" s="124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</row>
    <row r="85" spans="1:26" ht="15.75" customHeight="1" x14ac:dyDescent="0.25">
      <c r="A85" s="11"/>
      <c r="B85" s="124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</row>
    <row r="86" spans="1:26" ht="15.75" customHeight="1" x14ac:dyDescent="0.25">
      <c r="A86" s="11"/>
      <c r="B86" s="124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</row>
    <row r="87" spans="1:26" ht="15.75" customHeight="1" x14ac:dyDescent="0.25">
      <c r="A87" s="11"/>
      <c r="B87" s="124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</row>
    <row r="88" spans="1:26" ht="15.75" customHeight="1" x14ac:dyDescent="0.25">
      <c r="A88" s="11"/>
      <c r="B88" s="124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</row>
    <row r="89" spans="1:26" ht="15.75" customHeight="1" x14ac:dyDescent="0.25">
      <c r="A89" s="11"/>
      <c r="B89" s="124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</row>
    <row r="90" spans="1:26" ht="15.75" customHeight="1" x14ac:dyDescent="0.25">
      <c r="A90" s="11"/>
      <c r="B90" s="124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</row>
    <row r="91" spans="1:26" ht="15.75" customHeight="1" x14ac:dyDescent="0.25">
      <c r="A91" s="11"/>
      <c r="B91" s="124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</row>
    <row r="92" spans="1:26" ht="15.75" customHeight="1" x14ac:dyDescent="0.25">
      <c r="A92" s="11"/>
      <c r="B92" s="124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</row>
    <row r="93" spans="1:26" ht="15.75" customHeight="1" x14ac:dyDescent="0.25">
      <c r="A93" s="11"/>
      <c r="B93" s="124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</row>
    <row r="94" spans="1:26" ht="15.75" customHeight="1" x14ac:dyDescent="0.25">
      <c r="A94" s="11"/>
      <c r="B94" s="124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</row>
    <row r="95" spans="1:26" ht="15.75" customHeight="1" x14ac:dyDescent="0.25">
      <c r="A95" s="11"/>
      <c r="B95" s="124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</row>
    <row r="96" spans="1:26" ht="15.75" customHeight="1" x14ac:dyDescent="0.25">
      <c r="A96" s="11"/>
      <c r="B96" s="124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</row>
    <row r="97" spans="1:26" ht="15.75" customHeight="1" x14ac:dyDescent="0.25">
      <c r="A97" s="11"/>
      <c r="B97" s="124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</row>
    <row r="98" spans="1:26" ht="15.75" customHeight="1" x14ac:dyDescent="0.25">
      <c r="A98" s="11"/>
      <c r="B98" s="124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</row>
    <row r="99" spans="1:26" ht="15.75" customHeight="1" x14ac:dyDescent="0.25">
      <c r="A99" s="11"/>
      <c r="B99" s="124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</row>
    <row r="100" spans="1:26" ht="15.75" customHeight="1" x14ac:dyDescent="0.25">
      <c r="A100" s="11"/>
      <c r="B100" s="124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</row>
    <row r="101" spans="1:26" ht="15.75" customHeight="1" x14ac:dyDescent="0.25">
      <c r="A101" s="11"/>
      <c r="B101" s="124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</row>
    <row r="102" spans="1:26" ht="15.75" customHeight="1" x14ac:dyDescent="0.25">
      <c r="A102" s="11"/>
      <c r="B102" s="124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</row>
    <row r="103" spans="1:26" ht="15.75" customHeight="1" x14ac:dyDescent="0.25">
      <c r="A103" s="11"/>
      <c r="B103" s="124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</row>
    <row r="104" spans="1:26" ht="15.75" customHeight="1" x14ac:dyDescent="0.25">
      <c r="A104" s="11"/>
      <c r="B104" s="124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</row>
    <row r="105" spans="1:26" ht="15.75" customHeight="1" x14ac:dyDescent="0.25">
      <c r="A105" s="11"/>
      <c r="B105" s="124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</row>
    <row r="106" spans="1:26" ht="15.75" customHeight="1" x14ac:dyDescent="0.25">
      <c r="A106" s="11"/>
      <c r="B106" s="124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</row>
    <row r="107" spans="1:26" ht="15.75" customHeight="1" x14ac:dyDescent="0.25">
      <c r="A107" s="11"/>
      <c r="B107" s="124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</row>
    <row r="108" spans="1:26" ht="15.75" customHeight="1" x14ac:dyDescent="0.25">
      <c r="A108" s="11"/>
      <c r="B108" s="124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</row>
    <row r="109" spans="1:26" ht="15.75" customHeight="1" x14ac:dyDescent="0.25">
      <c r="A109" s="11"/>
      <c r="B109" s="124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</row>
    <row r="110" spans="1:26" ht="15.75" customHeight="1" x14ac:dyDescent="0.25">
      <c r="A110" s="11"/>
      <c r="B110" s="124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</row>
    <row r="111" spans="1:26" ht="15.75" customHeight="1" x14ac:dyDescent="0.25">
      <c r="A111" s="11"/>
      <c r="B111" s="124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</row>
    <row r="112" spans="1:26" ht="15.75" customHeight="1" x14ac:dyDescent="0.25">
      <c r="A112" s="11"/>
      <c r="B112" s="124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</row>
    <row r="113" spans="1:26" ht="15.75" customHeight="1" x14ac:dyDescent="0.25">
      <c r="A113" s="11"/>
      <c r="B113" s="124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</row>
    <row r="114" spans="1:26" ht="15.75" customHeight="1" x14ac:dyDescent="0.25">
      <c r="A114" s="11"/>
      <c r="B114" s="124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</row>
    <row r="115" spans="1:26" ht="15.75" customHeight="1" x14ac:dyDescent="0.25">
      <c r="A115" s="11"/>
      <c r="B115" s="124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</row>
    <row r="116" spans="1:26" ht="15.75" customHeight="1" x14ac:dyDescent="0.25">
      <c r="A116" s="11"/>
      <c r="B116" s="124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</row>
    <row r="117" spans="1:26" ht="15.75" customHeight="1" x14ac:dyDescent="0.25">
      <c r="A117" s="11"/>
      <c r="B117" s="124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</row>
    <row r="118" spans="1:26" ht="15.75" customHeight="1" x14ac:dyDescent="0.25">
      <c r="A118" s="11"/>
      <c r="B118" s="124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</row>
    <row r="119" spans="1:26" ht="15.75" customHeight="1" x14ac:dyDescent="0.25">
      <c r="A119" s="11"/>
      <c r="B119" s="124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</row>
    <row r="120" spans="1:26" ht="15.75" customHeight="1" x14ac:dyDescent="0.25">
      <c r="A120" s="11"/>
      <c r="B120" s="124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</row>
    <row r="121" spans="1:26" ht="15.75" customHeight="1" x14ac:dyDescent="0.25">
      <c r="A121" s="11"/>
      <c r="B121" s="124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</row>
    <row r="122" spans="1:26" ht="15.75" customHeight="1" x14ac:dyDescent="0.25">
      <c r="A122" s="11"/>
      <c r="B122" s="124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</row>
    <row r="123" spans="1:26" ht="15.75" customHeight="1" x14ac:dyDescent="0.25">
      <c r="A123" s="11"/>
      <c r="B123" s="124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</row>
    <row r="124" spans="1:26" ht="15.75" customHeight="1" x14ac:dyDescent="0.25">
      <c r="A124" s="11"/>
      <c r="B124" s="124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</row>
    <row r="125" spans="1:26" ht="15.75" customHeight="1" x14ac:dyDescent="0.25">
      <c r="A125" s="11"/>
      <c r="B125" s="124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</row>
    <row r="126" spans="1:26" ht="15.75" customHeight="1" x14ac:dyDescent="0.25">
      <c r="A126" s="11"/>
      <c r="B126" s="124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</row>
    <row r="127" spans="1:26" ht="15.75" customHeight="1" x14ac:dyDescent="0.25">
      <c r="A127" s="11"/>
      <c r="B127" s="124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</row>
    <row r="128" spans="1:26" ht="15.75" customHeight="1" x14ac:dyDescent="0.25">
      <c r="A128" s="11"/>
      <c r="B128" s="124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</row>
    <row r="129" spans="1:26" ht="15.75" customHeight="1" x14ac:dyDescent="0.25">
      <c r="A129" s="11"/>
      <c r="B129" s="124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</row>
    <row r="130" spans="1:26" ht="15.75" customHeight="1" x14ac:dyDescent="0.25">
      <c r="A130" s="11"/>
      <c r="B130" s="124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</row>
    <row r="131" spans="1:26" ht="15.75" customHeight="1" x14ac:dyDescent="0.25">
      <c r="A131" s="11"/>
      <c r="B131" s="124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</row>
    <row r="132" spans="1:26" ht="15.75" customHeight="1" x14ac:dyDescent="0.25">
      <c r="A132" s="11"/>
      <c r="B132" s="124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</row>
    <row r="133" spans="1:26" ht="15.75" customHeight="1" x14ac:dyDescent="0.25">
      <c r="A133" s="11"/>
      <c r="B133" s="124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</row>
    <row r="134" spans="1:26" ht="15.75" customHeight="1" x14ac:dyDescent="0.25">
      <c r="A134" s="11"/>
      <c r="B134" s="124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</row>
    <row r="135" spans="1:26" ht="15.75" customHeight="1" x14ac:dyDescent="0.25">
      <c r="A135" s="11"/>
      <c r="B135" s="124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</row>
    <row r="136" spans="1:26" ht="15.75" customHeight="1" x14ac:dyDescent="0.25">
      <c r="A136" s="11"/>
      <c r="B136" s="124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</row>
    <row r="137" spans="1:26" ht="15.75" customHeight="1" x14ac:dyDescent="0.25">
      <c r="A137" s="11"/>
      <c r="B137" s="124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</row>
    <row r="138" spans="1:26" ht="15.75" customHeight="1" x14ac:dyDescent="0.25">
      <c r="A138" s="11"/>
      <c r="B138" s="124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</row>
    <row r="139" spans="1:26" ht="15.75" customHeight="1" x14ac:dyDescent="0.25">
      <c r="A139" s="11"/>
      <c r="B139" s="124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</row>
    <row r="140" spans="1:26" ht="15.75" customHeight="1" x14ac:dyDescent="0.25">
      <c r="A140" s="11"/>
      <c r="B140" s="124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</row>
    <row r="141" spans="1:26" ht="15.75" customHeight="1" x14ac:dyDescent="0.25">
      <c r="A141" s="11"/>
      <c r="B141" s="124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</row>
    <row r="142" spans="1:26" ht="15.75" customHeight="1" x14ac:dyDescent="0.25">
      <c r="A142" s="11"/>
      <c r="B142" s="124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</row>
    <row r="143" spans="1:26" ht="15.75" customHeight="1" x14ac:dyDescent="0.25">
      <c r="A143" s="11"/>
      <c r="B143" s="124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</row>
    <row r="144" spans="1:26" ht="15.75" customHeight="1" x14ac:dyDescent="0.25">
      <c r="A144" s="11"/>
      <c r="B144" s="124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</row>
    <row r="145" spans="1:26" ht="15.75" customHeight="1" x14ac:dyDescent="0.25">
      <c r="A145" s="11"/>
      <c r="B145" s="124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</row>
    <row r="146" spans="1:26" ht="15.75" customHeight="1" x14ac:dyDescent="0.25">
      <c r="A146" s="11"/>
      <c r="B146" s="124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</row>
    <row r="147" spans="1:26" ht="15.75" customHeight="1" x14ac:dyDescent="0.25">
      <c r="A147" s="11"/>
      <c r="B147" s="124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</row>
    <row r="148" spans="1:26" ht="15.75" customHeight="1" x14ac:dyDescent="0.25">
      <c r="A148" s="11"/>
      <c r="B148" s="124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</row>
    <row r="149" spans="1:26" ht="15.75" customHeight="1" x14ac:dyDescent="0.25">
      <c r="A149" s="11"/>
      <c r="B149" s="124"/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</row>
    <row r="150" spans="1:26" ht="15.75" customHeight="1" x14ac:dyDescent="0.25">
      <c r="A150" s="11"/>
      <c r="B150" s="124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</row>
    <row r="151" spans="1:26" ht="15.75" customHeight="1" x14ac:dyDescent="0.25">
      <c r="A151" s="11"/>
      <c r="B151" s="124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</row>
    <row r="152" spans="1:26" ht="15.75" customHeight="1" x14ac:dyDescent="0.25">
      <c r="A152" s="11"/>
      <c r="B152" s="124"/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</row>
    <row r="153" spans="1:26" ht="15.75" customHeight="1" x14ac:dyDescent="0.25">
      <c r="A153" s="11"/>
      <c r="B153" s="124"/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</row>
    <row r="154" spans="1:26" ht="15.75" customHeight="1" x14ac:dyDescent="0.25">
      <c r="A154" s="11"/>
      <c r="B154" s="124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</row>
    <row r="155" spans="1:26" ht="15.75" customHeight="1" x14ac:dyDescent="0.25">
      <c r="A155" s="11"/>
      <c r="B155" s="124"/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</row>
    <row r="156" spans="1:26" ht="15.75" customHeight="1" x14ac:dyDescent="0.25">
      <c r="A156" s="11"/>
      <c r="B156" s="124"/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</row>
    <row r="157" spans="1:26" ht="15.75" customHeight="1" x14ac:dyDescent="0.25">
      <c r="A157" s="11"/>
      <c r="B157" s="124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</row>
    <row r="158" spans="1:26" ht="15.75" customHeight="1" x14ac:dyDescent="0.25">
      <c r="A158" s="11"/>
      <c r="B158" s="124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</row>
    <row r="159" spans="1:26" ht="15.75" customHeight="1" x14ac:dyDescent="0.25">
      <c r="A159" s="11"/>
      <c r="B159" s="124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</row>
    <row r="160" spans="1:26" ht="15.75" customHeight="1" x14ac:dyDescent="0.25">
      <c r="A160" s="11"/>
      <c r="B160" s="124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</row>
    <row r="161" spans="1:26" ht="15.75" customHeight="1" x14ac:dyDescent="0.25">
      <c r="A161" s="11"/>
      <c r="B161" s="124"/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</row>
    <row r="162" spans="1:26" ht="15.75" customHeight="1" x14ac:dyDescent="0.25">
      <c r="A162" s="11"/>
      <c r="B162" s="124"/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/>
    </row>
    <row r="163" spans="1:26" ht="15.75" customHeight="1" x14ac:dyDescent="0.25">
      <c r="A163" s="11"/>
      <c r="B163" s="124"/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</row>
    <row r="164" spans="1:26" ht="15.75" customHeight="1" x14ac:dyDescent="0.25">
      <c r="A164" s="11"/>
      <c r="B164" s="124"/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1"/>
    </row>
    <row r="165" spans="1:26" ht="15.75" customHeight="1" x14ac:dyDescent="0.25">
      <c r="A165" s="11"/>
      <c r="B165" s="124"/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1"/>
    </row>
    <row r="166" spans="1:26" ht="15.75" customHeight="1" x14ac:dyDescent="0.25">
      <c r="A166" s="11"/>
      <c r="B166" s="124"/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</row>
    <row r="167" spans="1:26" ht="15.75" customHeight="1" x14ac:dyDescent="0.25">
      <c r="A167" s="11"/>
      <c r="B167" s="124"/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</row>
    <row r="168" spans="1:26" ht="15.75" customHeight="1" x14ac:dyDescent="0.25">
      <c r="A168" s="11"/>
      <c r="B168" s="124"/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  <c r="Z168" s="11"/>
    </row>
    <row r="169" spans="1:26" ht="15.75" customHeight="1" x14ac:dyDescent="0.25">
      <c r="A169" s="11"/>
      <c r="B169" s="124"/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</row>
    <row r="170" spans="1:26" ht="15.75" customHeight="1" x14ac:dyDescent="0.25">
      <c r="A170" s="11"/>
      <c r="B170" s="124"/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</row>
    <row r="171" spans="1:26" ht="15.75" customHeight="1" x14ac:dyDescent="0.25">
      <c r="A171" s="11"/>
      <c r="B171" s="124"/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1"/>
    </row>
    <row r="172" spans="1:26" ht="15.75" customHeight="1" x14ac:dyDescent="0.25">
      <c r="A172" s="11"/>
      <c r="B172" s="124"/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</row>
    <row r="173" spans="1:26" ht="15.75" customHeight="1" x14ac:dyDescent="0.25">
      <c r="A173" s="11"/>
      <c r="B173" s="124"/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  <c r="Z173" s="11"/>
    </row>
    <row r="174" spans="1:26" ht="15.75" customHeight="1" x14ac:dyDescent="0.25">
      <c r="A174" s="11"/>
      <c r="B174" s="124"/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  <c r="Z174" s="11"/>
    </row>
    <row r="175" spans="1:26" ht="15.75" customHeight="1" x14ac:dyDescent="0.25">
      <c r="A175" s="11"/>
      <c r="B175" s="124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</row>
    <row r="176" spans="1:26" ht="15.75" customHeight="1" x14ac:dyDescent="0.25">
      <c r="A176" s="11"/>
      <c r="B176" s="124"/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1"/>
    </row>
    <row r="177" spans="1:26" ht="15.75" customHeight="1" x14ac:dyDescent="0.25">
      <c r="A177" s="11"/>
      <c r="B177" s="124"/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  <c r="Z177" s="11"/>
    </row>
    <row r="178" spans="1:26" ht="15.75" customHeight="1" x14ac:dyDescent="0.25">
      <c r="A178" s="11"/>
      <c r="B178" s="124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</row>
    <row r="179" spans="1:26" ht="15.75" customHeight="1" x14ac:dyDescent="0.25">
      <c r="A179" s="11"/>
      <c r="B179" s="124"/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/>
    </row>
    <row r="180" spans="1:26" ht="15.75" customHeight="1" x14ac:dyDescent="0.25">
      <c r="A180" s="11"/>
      <c r="B180" s="124"/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  <c r="Z180" s="11"/>
    </row>
    <row r="181" spans="1:26" ht="15.75" customHeight="1" x14ac:dyDescent="0.25">
      <c r="A181" s="11"/>
      <c r="B181" s="124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</row>
    <row r="182" spans="1:26" ht="15.75" customHeight="1" x14ac:dyDescent="0.25">
      <c r="A182" s="11"/>
      <c r="B182" s="124"/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  <c r="Z182" s="11"/>
    </row>
    <row r="183" spans="1:26" ht="15.75" customHeight="1" x14ac:dyDescent="0.25">
      <c r="A183" s="11"/>
      <c r="B183" s="124"/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/>
    </row>
    <row r="184" spans="1:26" ht="15.75" customHeight="1" x14ac:dyDescent="0.25">
      <c r="A184" s="11"/>
      <c r="B184" s="124"/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  <c r="Z184" s="11"/>
    </row>
    <row r="185" spans="1:26" ht="15.75" customHeight="1" x14ac:dyDescent="0.25">
      <c r="A185" s="11"/>
      <c r="B185" s="124"/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  <c r="Z185" s="11"/>
    </row>
    <row r="186" spans="1:26" ht="15.75" customHeight="1" x14ac:dyDescent="0.25">
      <c r="A186" s="11"/>
      <c r="B186" s="124"/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  <c r="Z186" s="11"/>
    </row>
    <row r="187" spans="1:26" ht="15.75" customHeight="1" x14ac:dyDescent="0.25">
      <c r="A187" s="11"/>
      <c r="B187" s="124"/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1"/>
    </row>
    <row r="188" spans="1:26" ht="15.75" customHeight="1" x14ac:dyDescent="0.25">
      <c r="A188" s="11"/>
      <c r="B188" s="124"/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  <c r="Z188" s="11"/>
    </row>
    <row r="189" spans="1:26" ht="15.75" customHeight="1" x14ac:dyDescent="0.25">
      <c r="A189" s="11"/>
      <c r="B189" s="124"/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  <c r="Z189" s="11"/>
    </row>
    <row r="190" spans="1:26" ht="15.75" customHeight="1" x14ac:dyDescent="0.25">
      <c r="A190" s="11"/>
      <c r="B190" s="124"/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1"/>
    </row>
    <row r="191" spans="1:26" ht="15.75" customHeight="1" x14ac:dyDescent="0.25">
      <c r="A191" s="11"/>
      <c r="B191" s="124"/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1"/>
      <c r="Z191" s="11"/>
    </row>
    <row r="192" spans="1:26" ht="15.75" customHeight="1" x14ac:dyDescent="0.25">
      <c r="A192" s="11"/>
      <c r="B192" s="124"/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  <c r="Z192" s="11"/>
    </row>
    <row r="193" spans="1:26" ht="15.75" customHeight="1" x14ac:dyDescent="0.25">
      <c r="A193" s="11"/>
      <c r="B193" s="124"/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  <c r="Z193" s="11"/>
    </row>
    <row r="194" spans="1:26" ht="15.75" customHeight="1" x14ac:dyDescent="0.25">
      <c r="A194" s="11"/>
      <c r="B194" s="124"/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1"/>
      <c r="Y194" s="11"/>
      <c r="Z194" s="11"/>
    </row>
    <row r="195" spans="1:26" ht="15.75" customHeight="1" x14ac:dyDescent="0.25">
      <c r="A195" s="11"/>
      <c r="B195" s="124"/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1"/>
      <c r="T195" s="11"/>
      <c r="U195" s="11"/>
      <c r="V195" s="11"/>
      <c r="W195" s="11"/>
      <c r="X195" s="11"/>
      <c r="Y195" s="11"/>
      <c r="Z195" s="11"/>
    </row>
    <row r="196" spans="1:26" ht="15.75" customHeight="1" x14ac:dyDescent="0.25">
      <c r="A196" s="11"/>
      <c r="B196" s="124"/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1"/>
    </row>
    <row r="197" spans="1:26" ht="15.75" customHeight="1" x14ac:dyDescent="0.25">
      <c r="A197" s="11"/>
      <c r="B197" s="124"/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  <c r="Z197" s="11"/>
    </row>
    <row r="198" spans="1:26" ht="15.75" customHeight="1" x14ac:dyDescent="0.25">
      <c r="A198" s="11"/>
      <c r="B198" s="124"/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  <c r="Z198" s="11"/>
    </row>
    <row r="199" spans="1:26" ht="15.75" customHeight="1" x14ac:dyDescent="0.25">
      <c r="A199" s="11"/>
      <c r="B199" s="124"/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</row>
    <row r="200" spans="1:26" ht="15.75" customHeight="1" x14ac:dyDescent="0.25">
      <c r="A200" s="11"/>
      <c r="B200" s="124"/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11"/>
      <c r="Z200" s="11"/>
    </row>
    <row r="201" spans="1:26" ht="15.75" customHeight="1" x14ac:dyDescent="0.25">
      <c r="A201" s="11"/>
      <c r="B201" s="124"/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S201" s="11"/>
      <c r="T201" s="11"/>
      <c r="U201" s="11"/>
      <c r="V201" s="11"/>
      <c r="W201" s="11"/>
      <c r="X201" s="11"/>
      <c r="Y201" s="11"/>
      <c r="Z201" s="11"/>
    </row>
    <row r="202" spans="1:26" ht="15.75" customHeight="1" x14ac:dyDescent="0.25">
      <c r="A202" s="11"/>
      <c r="B202" s="124"/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1"/>
      <c r="Y202" s="11"/>
      <c r="Z202" s="11"/>
    </row>
    <row r="203" spans="1:26" ht="15.75" customHeight="1" x14ac:dyDescent="0.25">
      <c r="A203" s="11"/>
      <c r="B203" s="124"/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S203" s="11"/>
      <c r="T203" s="11"/>
      <c r="U203" s="11"/>
      <c r="V203" s="11"/>
      <c r="W203" s="11"/>
      <c r="X203" s="11"/>
      <c r="Y203" s="11"/>
      <c r="Z203" s="11"/>
    </row>
    <row r="204" spans="1:26" ht="15.75" customHeight="1" x14ac:dyDescent="0.25">
      <c r="A204" s="11"/>
      <c r="B204" s="124"/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11"/>
      <c r="S204" s="11"/>
      <c r="T204" s="11"/>
      <c r="U204" s="11"/>
      <c r="V204" s="11"/>
      <c r="W204" s="11"/>
      <c r="X204" s="11"/>
      <c r="Y204" s="11"/>
      <c r="Z204" s="11"/>
    </row>
    <row r="205" spans="1:26" ht="15.75" customHeight="1" x14ac:dyDescent="0.25">
      <c r="A205" s="11"/>
      <c r="B205" s="124"/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1"/>
      <c r="Y205" s="11"/>
      <c r="Z205" s="11"/>
    </row>
    <row r="206" spans="1:26" ht="15.75" customHeight="1" x14ac:dyDescent="0.25">
      <c r="A206" s="11"/>
      <c r="B206" s="124"/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1"/>
      <c r="S206" s="11"/>
      <c r="T206" s="11"/>
      <c r="U206" s="11"/>
      <c r="V206" s="11"/>
      <c r="W206" s="11"/>
      <c r="X206" s="11"/>
      <c r="Y206" s="11"/>
      <c r="Z206" s="11"/>
    </row>
    <row r="207" spans="1:26" ht="15.75" customHeight="1" x14ac:dyDescent="0.25">
      <c r="A207" s="11"/>
      <c r="B207" s="124"/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  <c r="S207" s="11"/>
      <c r="T207" s="11"/>
      <c r="U207" s="11"/>
      <c r="V207" s="11"/>
      <c r="W207" s="11"/>
      <c r="X207" s="11"/>
      <c r="Y207" s="11"/>
      <c r="Z207" s="11"/>
    </row>
    <row r="208" spans="1:26" ht="15.75" customHeight="1" x14ac:dyDescent="0.25">
      <c r="A208" s="11"/>
      <c r="B208" s="124"/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1"/>
      <c r="T208" s="11"/>
      <c r="U208" s="11"/>
      <c r="V208" s="11"/>
      <c r="W208" s="11"/>
      <c r="X208" s="11"/>
      <c r="Y208" s="11"/>
      <c r="Z208" s="11"/>
    </row>
    <row r="209" spans="1:26" ht="15.75" customHeight="1" x14ac:dyDescent="0.25">
      <c r="A209" s="11"/>
      <c r="B209" s="124"/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1"/>
      <c r="S209" s="11"/>
      <c r="T209" s="11"/>
      <c r="U209" s="11"/>
      <c r="V209" s="11"/>
      <c r="W209" s="11"/>
      <c r="X209" s="11"/>
      <c r="Y209" s="11"/>
      <c r="Z209" s="11"/>
    </row>
    <row r="210" spans="1:26" ht="15.75" customHeight="1" x14ac:dyDescent="0.25">
      <c r="A210" s="11"/>
      <c r="B210" s="124"/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  <c r="S210" s="11"/>
      <c r="T210" s="11"/>
      <c r="U210" s="11"/>
      <c r="V210" s="11"/>
      <c r="W210" s="11"/>
      <c r="X210" s="11"/>
      <c r="Y210" s="11"/>
      <c r="Z210" s="11"/>
    </row>
    <row r="211" spans="1:26" ht="15.75" customHeight="1" x14ac:dyDescent="0.25">
      <c r="A211" s="11"/>
      <c r="B211" s="124"/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  <c r="S211" s="11"/>
      <c r="T211" s="11"/>
      <c r="U211" s="11"/>
      <c r="V211" s="11"/>
      <c r="W211" s="11"/>
      <c r="X211" s="11"/>
      <c r="Y211" s="11"/>
      <c r="Z211" s="11"/>
    </row>
    <row r="212" spans="1:26" ht="15.75" customHeight="1" x14ac:dyDescent="0.25">
      <c r="A212" s="11"/>
      <c r="B212" s="124"/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  <c r="R212" s="11"/>
      <c r="S212" s="11"/>
      <c r="T212" s="11"/>
      <c r="U212" s="11"/>
      <c r="V212" s="11"/>
      <c r="W212" s="11"/>
      <c r="X212" s="11"/>
      <c r="Y212" s="11"/>
      <c r="Z212" s="11"/>
    </row>
    <row r="213" spans="1:26" ht="15.75" customHeight="1" x14ac:dyDescent="0.25">
      <c r="A213" s="11"/>
      <c r="B213" s="124"/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  <c r="R213" s="11"/>
      <c r="S213" s="11"/>
      <c r="T213" s="11"/>
      <c r="U213" s="11"/>
      <c r="V213" s="11"/>
      <c r="W213" s="11"/>
      <c r="X213" s="11"/>
      <c r="Y213" s="11"/>
      <c r="Z213" s="11"/>
    </row>
    <row r="214" spans="1:26" ht="15.75" customHeight="1" x14ac:dyDescent="0.25">
      <c r="A214" s="11"/>
      <c r="B214" s="124"/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W214" s="11"/>
      <c r="X214" s="11"/>
      <c r="Y214" s="11"/>
      <c r="Z214" s="11"/>
    </row>
    <row r="215" spans="1:26" ht="15.75" customHeight="1" x14ac:dyDescent="0.25">
      <c r="A215" s="11"/>
      <c r="B215" s="124"/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  <c r="R215" s="11"/>
      <c r="S215" s="11"/>
      <c r="T215" s="11"/>
      <c r="U215" s="11"/>
      <c r="V215" s="11"/>
      <c r="W215" s="11"/>
      <c r="X215" s="11"/>
      <c r="Y215" s="11"/>
      <c r="Z215" s="11"/>
    </row>
    <row r="216" spans="1:26" ht="15.75" customHeight="1" x14ac:dyDescent="0.25">
      <c r="A216" s="11"/>
      <c r="B216" s="124"/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  <c r="R216" s="11"/>
      <c r="S216" s="11"/>
      <c r="T216" s="11"/>
      <c r="U216" s="11"/>
      <c r="V216" s="11"/>
      <c r="W216" s="11"/>
      <c r="X216" s="11"/>
      <c r="Y216" s="11"/>
      <c r="Z216" s="11"/>
    </row>
    <row r="217" spans="1:26" ht="15.75" customHeight="1" x14ac:dyDescent="0.25">
      <c r="A217" s="11"/>
      <c r="B217" s="124"/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  <c r="S217" s="11"/>
      <c r="T217" s="11"/>
      <c r="U217" s="11"/>
      <c r="V217" s="11"/>
      <c r="W217" s="11"/>
      <c r="X217" s="11"/>
      <c r="Y217" s="11"/>
      <c r="Z217" s="11"/>
    </row>
    <row r="218" spans="1:26" ht="15.75" customHeight="1" x14ac:dyDescent="0.25">
      <c r="A218" s="11"/>
      <c r="B218" s="124"/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  <c r="R218" s="11"/>
      <c r="S218" s="11"/>
      <c r="T218" s="11"/>
      <c r="U218" s="11"/>
      <c r="V218" s="11"/>
      <c r="W218" s="11"/>
      <c r="X218" s="11"/>
      <c r="Y218" s="11"/>
      <c r="Z218" s="11"/>
    </row>
    <row r="219" spans="1:26" ht="15.75" customHeight="1" x14ac:dyDescent="0.25">
      <c r="A219" s="11"/>
      <c r="B219" s="124"/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1"/>
      <c r="S219" s="11"/>
      <c r="T219" s="11"/>
      <c r="U219" s="11"/>
      <c r="V219" s="11"/>
      <c r="W219" s="11"/>
      <c r="X219" s="11"/>
      <c r="Y219" s="11"/>
      <c r="Z219" s="11"/>
    </row>
    <row r="220" spans="1:26" ht="15.75" customHeight="1" x14ac:dyDescent="0.25">
      <c r="A220" s="11"/>
      <c r="B220" s="124"/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  <c r="S220" s="11"/>
      <c r="T220" s="11"/>
      <c r="U220" s="11"/>
      <c r="V220" s="11"/>
      <c r="W220" s="11"/>
      <c r="X220" s="11"/>
      <c r="Y220" s="11"/>
      <c r="Z220" s="11"/>
    </row>
    <row r="221" spans="1:26" ht="15.75" customHeight="1" x14ac:dyDescent="0.25">
      <c r="A221" s="11"/>
      <c r="B221" s="124"/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  <c r="R221" s="11"/>
      <c r="S221" s="11"/>
      <c r="T221" s="11"/>
      <c r="U221" s="11"/>
      <c r="V221" s="11"/>
      <c r="W221" s="11"/>
      <c r="X221" s="11"/>
      <c r="Y221" s="11"/>
      <c r="Z221" s="11"/>
    </row>
    <row r="222" spans="1:26" ht="15.75" customHeight="1" x14ac:dyDescent="0.25">
      <c r="A222" s="11"/>
      <c r="B222" s="124"/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  <c r="R222" s="11"/>
      <c r="S222" s="11"/>
      <c r="T222" s="11"/>
      <c r="U222" s="11"/>
      <c r="V222" s="11"/>
      <c r="W222" s="11"/>
      <c r="X222" s="11"/>
      <c r="Y222" s="11"/>
      <c r="Z222" s="11"/>
    </row>
    <row r="223" spans="1:26" ht="15.75" customHeight="1" x14ac:dyDescent="0.25">
      <c r="A223" s="11"/>
      <c r="B223" s="124"/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  <c r="R223" s="11"/>
      <c r="S223" s="11"/>
      <c r="T223" s="11"/>
      <c r="U223" s="11"/>
      <c r="V223" s="11"/>
      <c r="W223" s="11"/>
      <c r="X223" s="11"/>
      <c r="Y223" s="11"/>
      <c r="Z223" s="11"/>
    </row>
    <row r="224" spans="1:26" ht="15.75" customHeight="1" x14ac:dyDescent="0.25">
      <c r="A224" s="11"/>
      <c r="B224" s="124"/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  <c r="R224" s="11"/>
      <c r="S224" s="11"/>
      <c r="T224" s="11"/>
      <c r="U224" s="11"/>
      <c r="V224" s="11"/>
      <c r="W224" s="11"/>
      <c r="X224" s="11"/>
      <c r="Y224" s="11"/>
      <c r="Z224" s="11"/>
    </row>
    <row r="225" spans="1:26" ht="15.75" customHeight="1" x14ac:dyDescent="0.25">
      <c r="A225" s="11"/>
      <c r="B225" s="124"/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  <c r="R225" s="11"/>
      <c r="S225" s="11"/>
      <c r="T225" s="11"/>
      <c r="U225" s="11"/>
      <c r="V225" s="11"/>
      <c r="W225" s="11"/>
      <c r="X225" s="11"/>
      <c r="Y225" s="11"/>
      <c r="Z225" s="11"/>
    </row>
    <row r="226" spans="1:26" ht="15.75" customHeight="1" x14ac:dyDescent="0.25">
      <c r="A226" s="11"/>
      <c r="B226" s="124"/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11"/>
      <c r="S226" s="11"/>
      <c r="T226" s="11"/>
      <c r="U226" s="11"/>
      <c r="V226" s="11"/>
      <c r="W226" s="11"/>
      <c r="X226" s="11"/>
      <c r="Y226" s="11"/>
      <c r="Z226" s="11"/>
    </row>
    <row r="227" spans="1:26" ht="15.75" customHeight="1" x14ac:dyDescent="0.25">
      <c r="A227" s="11"/>
      <c r="B227" s="124"/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  <c r="R227" s="11"/>
      <c r="S227" s="11"/>
      <c r="T227" s="11"/>
      <c r="U227" s="11"/>
      <c r="V227" s="11"/>
      <c r="W227" s="11"/>
      <c r="X227" s="11"/>
      <c r="Y227" s="11"/>
      <c r="Z227" s="11"/>
    </row>
    <row r="228" spans="1:26" ht="15.75" customHeight="1" x14ac:dyDescent="0.25">
      <c r="A228" s="11"/>
      <c r="B228" s="124"/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  <c r="R228" s="11"/>
      <c r="S228" s="11"/>
      <c r="T228" s="11"/>
      <c r="U228" s="11"/>
      <c r="V228" s="11"/>
      <c r="W228" s="11"/>
      <c r="X228" s="11"/>
      <c r="Y228" s="11"/>
      <c r="Z228" s="11"/>
    </row>
    <row r="229" spans="1:26" ht="15.75" customHeight="1" x14ac:dyDescent="0.25">
      <c r="A229" s="11"/>
      <c r="B229" s="124"/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11"/>
      <c r="T229" s="11"/>
      <c r="U229" s="11"/>
      <c r="V229" s="11"/>
      <c r="W229" s="11"/>
      <c r="X229" s="11"/>
      <c r="Y229" s="11"/>
      <c r="Z229" s="11"/>
    </row>
    <row r="230" spans="1:26" ht="15.75" customHeight="1" x14ac:dyDescent="0.25">
      <c r="A230" s="11"/>
      <c r="B230" s="124"/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  <c r="R230" s="11"/>
      <c r="S230" s="11"/>
      <c r="T230" s="11"/>
      <c r="U230" s="11"/>
      <c r="V230" s="11"/>
      <c r="W230" s="11"/>
      <c r="X230" s="11"/>
      <c r="Y230" s="11"/>
      <c r="Z230" s="11"/>
    </row>
    <row r="231" spans="1:26" ht="15.75" customHeight="1" x14ac:dyDescent="0.25">
      <c r="A231" s="11"/>
      <c r="B231" s="124"/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  <c r="R231" s="11"/>
      <c r="S231" s="11"/>
      <c r="T231" s="11"/>
      <c r="U231" s="11"/>
      <c r="V231" s="11"/>
      <c r="W231" s="11"/>
      <c r="X231" s="11"/>
      <c r="Y231" s="11"/>
      <c r="Z231" s="11"/>
    </row>
    <row r="232" spans="1:26" ht="15.75" customHeight="1" x14ac:dyDescent="0.25">
      <c r="A232" s="11"/>
      <c r="B232" s="124"/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  <c r="R232" s="11"/>
      <c r="S232" s="11"/>
      <c r="T232" s="11"/>
      <c r="U232" s="11"/>
      <c r="V232" s="11"/>
      <c r="W232" s="11"/>
      <c r="X232" s="11"/>
      <c r="Y232" s="11"/>
      <c r="Z232" s="11"/>
    </row>
    <row r="233" spans="1:26" ht="15.75" customHeight="1" x14ac:dyDescent="0.25">
      <c r="A233" s="11"/>
      <c r="B233" s="124"/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/>
      <c r="R233" s="11"/>
      <c r="S233" s="11"/>
      <c r="T233" s="11"/>
      <c r="U233" s="11"/>
      <c r="V233" s="11"/>
      <c r="W233" s="11"/>
      <c r="X233" s="11"/>
      <c r="Y233" s="11"/>
      <c r="Z233" s="11"/>
    </row>
    <row r="234" spans="1:26" ht="15.75" customHeight="1" x14ac:dyDescent="0.25">
      <c r="A234" s="11"/>
      <c r="B234" s="124"/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1"/>
      <c r="R234" s="11"/>
      <c r="S234" s="11"/>
      <c r="T234" s="11"/>
      <c r="U234" s="11"/>
      <c r="V234" s="11"/>
      <c r="W234" s="11"/>
      <c r="X234" s="11"/>
      <c r="Y234" s="11"/>
      <c r="Z234" s="11"/>
    </row>
    <row r="235" spans="1:26" ht="15.75" customHeight="1" x14ac:dyDescent="0.25">
      <c r="A235" s="11"/>
      <c r="B235" s="124"/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  <c r="R235" s="11"/>
      <c r="S235" s="11"/>
      <c r="T235" s="11"/>
      <c r="U235" s="11"/>
      <c r="V235" s="11"/>
      <c r="W235" s="11"/>
      <c r="X235" s="11"/>
      <c r="Y235" s="11"/>
      <c r="Z235" s="11"/>
    </row>
    <row r="236" spans="1:26" ht="15.75" customHeight="1" x14ac:dyDescent="0.25">
      <c r="A236" s="11"/>
      <c r="B236" s="124"/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11"/>
      <c r="R236" s="11"/>
      <c r="S236" s="11"/>
      <c r="T236" s="11"/>
      <c r="U236" s="11"/>
      <c r="V236" s="11"/>
      <c r="W236" s="11"/>
      <c r="X236" s="11"/>
      <c r="Y236" s="11"/>
      <c r="Z236" s="11"/>
    </row>
    <row r="237" spans="1:26" ht="15.75" customHeight="1" x14ac:dyDescent="0.25">
      <c r="A237" s="11"/>
      <c r="B237" s="124"/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  <c r="R237" s="11"/>
      <c r="S237" s="11"/>
      <c r="T237" s="11"/>
      <c r="U237" s="11"/>
      <c r="V237" s="11"/>
      <c r="W237" s="11"/>
      <c r="X237" s="11"/>
      <c r="Y237" s="11"/>
      <c r="Z237" s="11"/>
    </row>
    <row r="238" spans="1:26" ht="15.75" customHeight="1" x14ac:dyDescent="0.25">
      <c r="A238" s="11"/>
      <c r="B238" s="124"/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  <c r="R238" s="11"/>
      <c r="S238" s="11"/>
      <c r="T238" s="11"/>
      <c r="U238" s="11"/>
      <c r="V238" s="11"/>
      <c r="W238" s="11"/>
      <c r="X238" s="11"/>
      <c r="Y238" s="11"/>
      <c r="Z238" s="11"/>
    </row>
    <row r="239" spans="1:26" ht="15.75" customHeight="1" x14ac:dyDescent="0.25">
      <c r="A239" s="11"/>
      <c r="B239" s="124"/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  <c r="R239" s="11"/>
      <c r="S239" s="11"/>
      <c r="T239" s="11"/>
      <c r="U239" s="11"/>
      <c r="V239" s="11"/>
      <c r="W239" s="11"/>
      <c r="X239" s="11"/>
      <c r="Y239" s="11"/>
      <c r="Z239" s="11"/>
    </row>
    <row r="240" spans="1:26" ht="15.75" customHeight="1" x14ac:dyDescent="0.25">
      <c r="A240" s="11"/>
      <c r="B240" s="124"/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  <c r="R240" s="11"/>
      <c r="S240" s="11"/>
      <c r="T240" s="11"/>
      <c r="U240" s="11"/>
      <c r="V240" s="11"/>
      <c r="W240" s="11"/>
      <c r="X240" s="11"/>
      <c r="Y240" s="11"/>
      <c r="Z240" s="11"/>
    </row>
    <row r="241" spans="1:26" ht="15.75" customHeight="1" x14ac:dyDescent="0.25">
      <c r="A241" s="11"/>
      <c r="B241" s="124"/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  <c r="R241" s="11"/>
      <c r="S241" s="11"/>
      <c r="T241" s="11"/>
      <c r="U241" s="11"/>
      <c r="V241" s="11"/>
      <c r="W241" s="11"/>
      <c r="X241" s="11"/>
      <c r="Y241" s="11"/>
      <c r="Z241" s="11"/>
    </row>
    <row r="242" spans="1:26" ht="15.75" customHeight="1" x14ac:dyDescent="0.25">
      <c r="A242" s="11"/>
      <c r="B242" s="124"/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11"/>
      <c r="R242" s="11"/>
      <c r="S242" s="11"/>
      <c r="T242" s="11"/>
      <c r="U242" s="11"/>
      <c r="V242" s="11"/>
      <c r="W242" s="11"/>
      <c r="X242" s="11"/>
      <c r="Y242" s="11"/>
      <c r="Z242" s="11"/>
    </row>
    <row r="243" spans="1:26" ht="15.75" customHeight="1" x14ac:dyDescent="0.25">
      <c r="A243" s="11"/>
      <c r="B243" s="124"/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  <c r="P243" s="11"/>
      <c r="Q243" s="11"/>
      <c r="R243" s="11"/>
      <c r="S243" s="11"/>
      <c r="T243" s="11"/>
      <c r="U243" s="11"/>
      <c r="V243" s="11"/>
      <c r="W243" s="11"/>
      <c r="X243" s="11"/>
      <c r="Y243" s="11"/>
      <c r="Z243" s="11"/>
    </row>
    <row r="244" spans="1:26" ht="15.75" customHeight="1" x14ac:dyDescent="0.25">
      <c r="A244" s="11"/>
      <c r="B244" s="124"/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  <c r="R244" s="11"/>
      <c r="S244" s="11"/>
      <c r="T244" s="11"/>
      <c r="U244" s="11"/>
      <c r="V244" s="11"/>
      <c r="W244" s="11"/>
      <c r="X244" s="11"/>
      <c r="Y244" s="11"/>
      <c r="Z244" s="11"/>
    </row>
    <row r="245" spans="1:26" ht="15.75" customHeight="1" x14ac:dyDescent="0.25">
      <c r="A245" s="11"/>
      <c r="B245" s="124"/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  <c r="P245" s="11"/>
      <c r="Q245" s="11"/>
      <c r="R245" s="11"/>
      <c r="S245" s="11"/>
      <c r="T245" s="11"/>
      <c r="U245" s="11"/>
      <c r="V245" s="11"/>
      <c r="W245" s="11"/>
      <c r="X245" s="11"/>
      <c r="Y245" s="11"/>
      <c r="Z245" s="11"/>
    </row>
    <row r="246" spans="1:26" ht="15.75" customHeight="1" x14ac:dyDescent="0.25">
      <c r="A246" s="11"/>
      <c r="B246" s="124"/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  <c r="P246" s="11"/>
      <c r="Q246" s="11"/>
      <c r="R246" s="11"/>
      <c r="S246" s="11"/>
      <c r="T246" s="11"/>
      <c r="U246" s="11"/>
      <c r="V246" s="11"/>
      <c r="W246" s="11"/>
      <c r="X246" s="11"/>
      <c r="Y246" s="11"/>
      <c r="Z246" s="11"/>
    </row>
    <row r="247" spans="1:26" ht="15.75" customHeight="1" x14ac:dyDescent="0.25">
      <c r="A247" s="11"/>
      <c r="B247" s="124"/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  <c r="P247" s="11"/>
      <c r="Q247" s="11"/>
      <c r="R247" s="11"/>
      <c r="S247" s="11"/>
      <c r="T247" s="11"/>
      <c r="U247" s="11"/>
      <c r="V247" s="11"/>
      <c r="W247" s="11"/>
      <c r="X247" s="11"/>
      <c r="Y247" s="11"/>
      <c r="Z247" s="11"/>
    </row>
    <row r="248" spans="1:26" ht="15.75" customHeight="1" x14ac:dyDescent="0.25">
      <c r="A248" s="11"/>
      <c r="B248" s="124"/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  <c r="P248" s="11"/>
      <c r="Q248" s="11"/>
      <c r="R248" s="11"/>
      <c r="S248" s="11"/>
      <c r="T248" s="11"/>
      <c r="U248" s="11"/>
      <c r="V248" s="11"/>
      <c r="W248" s="11"/>
      <c r="X248" s="11"/>
      <c r="Y248" s="11"/>
      <c r="Z248" s="11"/>
    </row>
    <row r="249" spans="1:26" ht="15.75" customHeight="1" x14ac:dyDescent="0.25">
      <c r="A249" s="11"/>
      <c r="B249" s="124"/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  <c r="P249" s="11"/>
      <c r="Q249" s="11"/>
      <c r="R249" s="11"/>
      <c r="S249" s="11"/>
      <c r="T249" s="11"/>
      <c r="U249" s="11"/>
      <c r="V249" s="11"/>
      <c r="W249" s="11"/>
      <c r="X249" s="11"/>
      <c r="Y249" s="11"/>
      <c r="Z249" s="11"/>
    </row>
    <row r="250" spans="1:26" ht="15.75" customHeight="1" x14ac:dyDescent="0.25">
      <c r="A250" s="11"/>
      <c r="B250" s="124"/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  <c r="P250" s="11"/>
      <c r="Q250" s="11"/>
      <c r="R250" s="11"/>
      <c r="S250" s="11"/>
      <c r="T250" s="11"/>
      <c r="U250" s="11"/>
      <c r="V250" s="11"/>
      <c r="W250" s="11"/>
      <c r="X250" s="11"/>
      <c r="Y250" s="11"/>
      <c r="Z250" s="11"/>
    </row>
    <row r="251" spans="1:26" ht="15.75" customHeight="1" x14ac:dyDescent="0.25">
      <c r="A251" s="11"/>
      <c r="B251" s="124"/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  <c r="P251" s="11"/>
      <c r="Q251" s="11"/>
      <c r="R251" s="11"/>
      <c r="S251" s="11"/>
      <c r="T251" s="11"/>
      <c r="U251" s="11"/>
      <c r="V251" s="11"/>
      <c r="W251" s="11"/>
      <c r="X251" s="11"/>
      <c r="Y251" s="11"/>
      <c r="Z251" s="11"/>
    </row>
    <row r="252" spans="1:26" ht="15.75" customHeight="1" x14ac:dyDescent="0.25">
      <c r="A252" s="11"/>
      <c r="B252" s="124"/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  <c r="P252" s="11"/>
      <c r="Q252" s="11"/>
      <c r="R252" s="11"/>
      <c r="S252" s="11"/>
      <c r="T252" s="11"/>
      <c r="U252" s="11"/>
      <c r="V252" s="11"/>
      <c r="W252" s="11"/>
      <c r="X252" s="11"/>
      <c r="Y252" s="11"/>
      <c r="Z252" s="11"/>
    </row>
    <row r="253" spans="1:26" ht="15.75" customHeight="1" x14ac:dyDescent="0.25">
      <c r="A253" s="11"/>
      <c r="B253" s="124"/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  <c r="P253" s="11"/>
      <c r="Q253" s="11"/>
      <c r="R253" s="11"/>
      <c r="S253" s="11"/>
      <c r="T253" s="11"/>
      <c r="U253" s="11"/>
      <c r="V253" s="11"/>
      <c r="W253" s="11"/>
      <c r="X253" s="11"/>
      <c r="Y253" s="11"/>
      <c r="Z253" s="11"/>
    </row>
    <row r="254" spans="1:26" ht="15.75" customHeight="1" x14ac:dyDescent="0.25">
      <c r="A254" s="11"/>
      <c r="B254" s="124"/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  <c r="P254" s="11"/>
      <c r="Q254" s="11"/>
      <c r="R254" s="11"/>
      <c r="S254" s="11"/>
      <c r="T254" s="11"/>
      <c r="U254" s="11"/>
      <c r="V254" s="11"/>
      <c r="W254" s="11"/>
      <c r="X254" s="11"/>
      <c r="Y254" s="11"/>
      <c r="Z254" s="11"/>
    </row>
    <row r="255" spans="1:26" ht="15.75" customHeight="1" x14ac:dyDescent="0.25">
      <c r="A255" s="11"/>
      <c r="B255" s="124"/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  <c r="P255" s="11"/>
      <c r="Q255" s="11"/>
      <c r="R255" s="11"/>
      <c r="S255" s="11"/>
      <c r="T255" s="11"/>
      <c r="U255" s="11"/>
      <c r="V255" s="11"/>
      <c r="W255" s="11"/>
      <c r="X255" s="11"/>
      <c r="Y255" s="11"/>
      <c r="Z255" s="11"/>
    </row>
    <row r="256" spans="1:26" ht="15.75" customHeight="1" x14ac:dyDescent="0.25">
      <c r="A256" s="11"/>
      <c r="B256" s="124"/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  <c r="P256" s="11"/>
      <c r="Q256" s="11"/>
      <c r="R256" s="11"/>
      <c r="S256" s="11"/>
      <c r="T256" s="11"/>
      <c r="U256" s="11"/>
      <c r="V256" s="11"/>
      <c r="W256" s="11"/>
      <c r="X256" s="11"/>
      <c r="Y256" s="11"/>
      <c r="Z256" s="11"/>
    </row>
    <row r="257" spans="1:26" ht="15.75" customHeight="1" x14ac:dyDescent="0.25">
      <c r="A257" s="11"/>
      <c r="B257" s="124"/>
      <c r="C257" s="11"/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  <c r="P257" s="11"/>
      <c r="Q257" s="11"/>
      <c r="R257" s="11"/>
      <c r="S257" s="11"/>
      <c r="T257" s="11"/>
      <c r="U257" s="11"/>
      <c r="V257" s="11"/>
      <c r="W257" s="11"/>
      <c r="X257" s="11"/>
      <c r="Y257" s="11"/>
      <c r="Z257" s="11"/>
    </row>
    <row r="258" spans="1:26" ht="15.75" customHeight="1" x14ac:dyDescent="0.25">
      <c r="A258" s="11"/>
      <c r="B258" s="124"/>
      <c r="C258" s="11"/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/>
      <c r="P258" s="11"/>
      <c r="Q258" s="11"/>
      <c r="R258" s="11"/>
      <c r="S258" s="11"/>
      <c r="T258" s="11"/>
      <c r="U258" s="11"/>
      <c r="V258" s="11"/>
      <c r="W258" s="11"/>
      <c r="X258" s="11"/>
      <c r="Y258" s="11"/>
      <c r="Z258" s="11"/>
    </row>
    <row r="259" spans="1:26" ht="15.75" customHeight="1" x14ac:dyDescent="0.25">
      <c r="A259" s="11"/>
      <c r="B259" s="124"/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  <c r="P259" s="11"/>
      <c r="Q259" s="11"/>
      <c r="R259" s="11"/>
      <c r="S259" s="11"/>
      <c r="T259" s="11"/>
      <c r="U259" s="11"/>
      <c r="V259" s="11"/>
      <c r="W259" s="11"/>
      <c r="X259" s="11"/>
      <c r="Y259" s="11"/>
      <c r="Z259" s="11"/>
    </row>
    <row r="260" spans="1:26" ht="15.75" customHeight="1" x14ac:dyDescent="0.25">
      <c r="A260" s="11"/>
      <c r="B260" s="124"/>
      <c r="C260" s="11"/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11"/>
      <c r="P260" s="11"/>
      <c r="Q260" s="11"/>
      <c r="R260" s="11"/>
      <c r="S260" s="11"/>
      <c r="T260" s="11"/>
      <c r="U260" s="11"/>
      <c r="V260" s="11"/>
      <c r="W260" s="11"/>
      <c r="X260" s="11"/>
      <c r="Y260" s="11"/>
      <c r="Z260" s="11"/>
    </row>
    <row r="261" spans="1:26" ht="15.75" customHeight="1" x14ac:dyDescent="0.25"/>
    <row r="262" spans="1:26" ht="15.75" customHeight="1" x14ac:dyDescent="0.25"/>
    <row r="263" spans="1:26" ht="15.75" customHeight="1" x14ac:dyDescent="0.25"/>
    <row r="264" spans="1:26" ht="15.75" customHeight="1" x14ac:dyDescent="0.25"/>
    <row r="265" spans="1:26" ht="15.75" customHeight="1" x14ac:dyDescent="0.25"/>
    <row r="266" spans="1:26" ht="15.75" customHeight="1" x14ac:dyDescent="0.25"/>
    <row r="267" spans="1:26" ht="15.75" customHeight="1" x14ac:dyDescent="0.25"/>
    <row r="268" spans="1:26" ht="15.75" customHeight="1" x14ac:dyDescent="0.25"/>
    <row r="269" spans="1:26" ht="15.75" customHeight="1" x14ac:dyDescent="0.25"/>
    <row r="270" spans="1:26" ht="15.75" customHeight="1" x14ac:dyDescent="0.25"/>
    <row r="271" spans="1:26" ht="15.75" customHeight="1" x14ac:dyDescent="0.25"/>
    <row r="272" spans="1:26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  <row r="1002" ht="15.75" customHeight="1" x14ac:dyDescent="0.25"/>
    <row r="1003" ht="15.75" customHeight="1" x14ac:dyDescent="0.25"/>
    <row r="1004" ht="15.75" customHeight="1" x14ac:dyDescent="0.25"/>
    <row r="1005" ht="15.75" customHeight="1" x14ac:dyDescent="0.25"/>
    <row r="1006" ht="15.75" customHeight="1" x14ac:dyDescent="0.25"/>
    <row r="1007" ht="15.75" customHeight="1" x14ac:dyDescent="0.25"/>
    <row r="1008" ht="15.75" customHeight="1" x14ac:dyDescent="0.25"/>
    <row r="1009" ht="15.75" customHeight="1" x14ac:dyDescent="0.25"/>
    <row r="1010" ht="15.75" customHeight="1" x14ac:dyDescent="0.25"/>
    <row r="1011" ht="15.75" customHeight="1" x14ac:dyDescent="0.25"/>
    <row r="1012" ht="15.75" customHeight="1" x14ac:dyDescent="0.25"/>
    <row r="1013" ht="15.75" customHeight="1" x14ac:dyDescent="0.25"/>
    <row r="1014" ht="15.75" customHeight="1" x14ac:dyDescent="0.25"/>
    <row r="1015" ht="15.75" customHeight="1" x14ac:dyDescent="0.25"/>
    <row r="1016" ht="15.75" customHeight="1" x14ac:dyDescent="0.25"/>
  </sheetData>
  <mergeCells count="19">
    <mergeCell ref="A10:L10"/>
    <mergeCell ref="A11:L11"/>
    <mergeCell ref="A12:L12"/>
    <mergeCell ref="D14:J14"/>
    <mergeCell ref="A15:C15"/>
    <mergeCell ref="D15:J15"/>
    <mergeCell ref="D16:K16"/>
    <mergeCell ref="K19:K20"/>
    <mergeCell ref="L19:L20"/>
    <mergeCell ref="A52:C52"/>
    <mergeCell ref="D55:E55"/>
    <mergeCell ref="G55:J55"/>
    <mergeCell ref="A16:C16"/>
    <mergeCell ref="A19:A20"/>
    <mergeCell ref="B19:B20"/>
    <mergeCell ref="C19:C20"/>
    <mergeCell ref="D19:D20"/>
    <mergeCell ref="E19:G19"/>
    <mergeCell ref="H19:J19"/>
  </mergeCells>
  <printOptions horizontalCentered="1" verticalCentered="1"/>
  <pageMargins left="0.19685039370078741" right="0.19685039370078741" top="0.39370078740157483" bottom="0.39370078740157483" header="0" footer="0"/>
  <pageSetup paperSize="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Звіт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Home</cp:lastModifiedBy>
  <dcterms:modified xsi:type="dcterms:W3CDTF">2022-11-14T21:21:15Z</dcterms:modified>
</cp:coreProperties>
</file>