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Звіт" sheetId="1" r:id="rId4"/>
  </sheets>
</workbook>
</file>

<file path=xl/sharedStrings.xml><?xml version="1.0" encoding="utf-8"?>
<sst xmlns="http://schemas.openxmlformats.org/spreadsheetml/2006/main" uniqueCount="59">
  <si>
    <t>Додаток № 4</t>
  </si>
  <si>
    <t>до Договору про надання стипендії (гранту)</t>
  </si>
  <si>
    <t>№ __________________ від ______________  року</t>
  </si>
  <si>
    <t>ЗВІТ</t>
  </si>
  <si>
    <t>про надходження та використання коштів для реалізації Проєкту</t>
  </si>
  <si>
    <t>за період   з ________________ по________________  р.</t>
  </si>
  <si>
    <t>Прізвище, ім'я та по-батькові Стипендіата:</t>
  </si>
  <si>
    <t>Піроженко Костянтин Петрович</t>
  </si>
  <si>
    <t>Назва проекту:</t>
  </si>
  <si>
    <t>STAR BEAT  "Rendezvous under rockets" On-Line Season 2</t>
  </si>
  <si>
    <t>Період реалізації проекту:</t>
  </si>
  <si>
    <t xml:space="preserve">вересень 2022 - 30.11.2022 </t>
  </si>
  <si>
    <t xml:space="preserve">Розділ: 
Стаття: </t>
  </si>
  <si>
    <t>№</t>
  </si>
  <si>
    <t>Найменування витрат</t>
  </si>
  <si>
    <t>Одиниця 
виміру</t>
  </si>
  <si>
    <t>Планові витрати за рахунок  стипендії (гранту) УКФ</t>
  </si>
  <si>
    <t>Фактичні витрати за рахунок стипендії (гранту) УКФ</t>
  </si>
  <si>
    <t>Різниця 
бюджету, грн
 (=ст.6-ст.9)</t>
  </si>
  <si>
    <t>ПРИМІТКИ</t>
  </si>
  <si>
    <t>Кількість/
Період</t>
  </si>
  <si>
    <t>Вартість за
одиницю, 
грн</t>
  </si>
  <si>
    <t>Загальна сума, 
грн (=ст.4*ст.5)</t>
  </si>
  <si>
    <t>Загальна сума, 
грн (=ст.7*ст.8)</t>
  </si>
  <si>
    <t>Стовпці:</t>
  </si>
  <si>
    <t>Розділ:</t>
  </si>
  <si>
    <t>І</t>
  </si>
  <si>
    <t>Надходження:</t>
  </si>
  <si>
    <t>Стаття:</t>
  </si>
  <si>
    <t>1</t>
  </si>
  <si>
    <t>Український культурний фонд</t>
  </si>
  <si>
    <t>грн</t>
  </si>
  <si>
    <t>Всього по розділу І "Надходження":</t>
  </si>
  <si>
    <t>ІІ</t>
  </si>
  <si>
    <t>Витрати:</t>
  </si>
  <si>
    <t>Вартість проїзду 
(вказати маршрут)</t>
  </si>
  <si>
    <t>шт</t>
  </si>
  <si>
    <t>Вартість проживання 
(вказати місце проживання)</t>
  </si>
  <si>
    <t>доба</t>
  </si>
  <si>
    <r>
      <rPr>
        <b val="1"/>
        <sz val="12"/>
        <color indexed="8"/>
        <rFont val="Times New Roman"/>
      </rPr>
      <t>"Вартість витратних матеріалів (Жорсткий диск для накопичення  та редакціі для анонсів стрім трансляції)"</t>
    </r>
  </si>
  <si>
    <t>Перевищення витрат в результаті придбання кмережевих омплектуючих та аксесуарів до камердо камер  (карта пам’яті, сітьові адаптери, елементи живлення, кріплення) Фактичні витрати відрізняються від запланованих більше ніж гна 10% лист погодження додається.</t>
  </si>
  <si>
    <r>
      <rPr>
        <b val="1"/>
        <sz val="12"/>
        <color indexed="8"/>
        <rFont val="Times New Roman"/>
      </rPr>
      <t>"Вартість обладнання, інструментів, інвентаря, які не є основними засобами( Mevo Start Live Streaming Camera)."</t>
    </r>
  </si>
  <si>
    <t>Перевищення витрат в результаті придбання 3 камер замість 2. Фактичні витрати відрізняються від запланованих більше ніж гна 10% лист погодження додається.</t>
  </si>
  <si>
    <r>
      <rPr>
        <b val="1"/>
        <sz val="12"/>
        <color indexed="8"/>
        <rFont val="Times New Roman"/>
      </rPr>
      <t>"Інші витрати, які здійснюються на підставі чеків, рахунків, квитанцій тощо та не передбачають укладення угод або договорів  (Послуга з виготовлення оригінальних футболок з друком акції -учасникам та для рекламної компаніі)".</t>
    </r>
    <r>
      <rPr>
        <sz val="12"/>
        <color indexed="8"/>
        <rFont val="Times New Roman"/>
      </rPr>
      <t xml:space="preserve"> </t>
    </r>
  </si>
  <si>
    <t>послуга</t>
  </si>
  <si>
    <r>
      <rPr>
        <b val="1"/>
        <sz val="12"/>
        <color indexed="8"/>
        <rFont val="Times New Roman"/>
      </rPr>
      <t>"Інші витрати, які здійснюються на підставі чеків, рахунків, квитанцій, тощо та не передбачають укладення угод та договорів"(Послуга ПРО акаунта на сервісі mixcloud.com).</t>
    </r>
  </si>
  <si>
    <t>Перевищення витрат в результаті придбання преміум акаунта на рік зі знижкою,, замість 2 місяців. Фактичні витрати відрізняються від запланованих більше ніж гна 10% лист погодження додається.</t>
  </si>
  <si>
    <r>
      <rPr>
        <b val="1"/>
        <sz val="12"/>
        <color indexed="8"/>
        <rFont val="Times New Roman"/>
      </rPr>
      <t xml:space="preserve">"Інші витрати, які здійснюються на підставі чеків, рахунків, квитанцій, тощо та не передбачають укладення угод та договорів"(Послуга з художнього оформлення акції </t>
    </r>
    <r>
      <rPr>
        <sz val="12"/>
        <color indexed="8"/>
        <rFont val="Times New Roman"/>
      </rPr>
      <t>".</t>
    </r>
  </si>
  <si>
    <r>
      <rPr>
        <b val="1"/>
        <sz val="12"/>
        <color indexed="8"/>
        <rFont val="Times New Roman"/>
      </rPr>
      <t>"Інші витрати, які здійснюються на підставі чеків, рахунків, квитанцій, тощо та не передбачають укладення угод та договорів"(Послуги оренди світлового обладнання).</t>
    </r>
  </si>
  <si>
    <t>Економія в результаті отримання знижки від постачальника.</t>
  </si>
  <si>
    <r>
      <rPr>
        <b val="1"/>
        <sz val="12"/>
        <color indexed="8"/>
        <rFont val="Times New Roman"/>
      </rPr>
      <t>"Інші витрати, які здійснюються на підставі чеків, рахунків, квитанцій, тощо та не передбачають укладення угод та договорів"(Послуги оренди фотостудії для фотосесії  Dj для розробки плакатів та обкладинки міксу, анонсів  та стріму акції).</t>
    </r>
    <r>
      <rPr>
        <sz val="12"/>
        <color indexed="8"/>
        <rFont val="Times New Roman"/>
      </rPr>
      <t xml:space="preserve">        </t>
    </r>
  </si>
  <si>
    <r>
      <rPr>
        <b val="1"/>
        <sz val="12"/>
        <color indexed="8"/>
        <rFont val="Times New Roman"/>
      </rPr>
      <t>"Інші витрати, які здійснюються на підставі чеків, рахунків, квитанцій, тощо та не передбачають укладення угод та договорів"(Послуги Dj обладнання та звукового обладнання (комплект).</t>
    </r>
    <r>
      <rPr>
        <sz val="12"/>
        <color indexed="8"/>
        <rFont val="Times New Roman"/>
      </rPr>
      <t xml:space="preserve">        </t>
    </r>
  </si>
  <si>
    <r>
      <rPr>
        <b val="1"/>
        <sz val="12"/>
        <color indexed="8"/>
        <rFont val="Times New Roman"/>
      </rPr>
      <t>"Інші витрати, які здійснюються на підставі чеків, рахунків, квитанцій, тощо та не передбачають укладення угод та договорів"(Послуга з рекламної кампанії у facebook).</t>
    </r>
  </si>
  <si>
    <t>Перевищення витрат в результаті економії на послугах по аренді обладнання.   Фактичні витрати відрізняються від запланованих більше ніж гна 10% лист погодження додається.</t>
  </si>
  <si>
    <r>
      <rPr>
        <b val="1"/>
        <sz val="12"/>
        <color indexed="8"/>
        <rFont val="Times New Roman"/>
      </rPr>
      <t>"Інші витрати, які здійснюються на підставі чеків, рахунків, квитанцій, тощо та не передбачають укладення угод та договорів"(Послуга з рекламної кампанії у twitter).</t>
    </r>
    <r>
      <rPr>
        <sz val="12"/>
        <color indexed="8"/>
        <rFont val="Times New Roman"/>
      </rPr>
      <t xml:space="preserve">        </t>
    </r>
  </si>
  <si>
    <t>Всього по розділу ІІ "Витрати":</t>
  </si>
  <si>
    <t>РЕЗУЛЬТАТ РЕАЛІЗАЦІЇ ПРОЕКТУ</t>
  </si>
  <si>
    <t>(підпис)</t>
  </si>
  <si>
    <t>(Прізвище та ініціали)</t>
  </si>
</sst>
</file>

<file path=xl/styles.xml><?xml version="1.0" encoding="utf-8"?>
<styleSheet xmlns="http://schemas.openxmlformats.org/spreadsheetml/2006/main">
  <numFmts count="4">
    <numFmt numFmtId="0" formatCode="General"/>
    <numFmt numFmtId="59" formatCode="&quot; &quot;* #,##0.00&quot;   &quot;;&quot;-&quot;* #,##0.00&quot;   &quot;;&quot; &quot;* &quot;-&quot;??&quot;   &quot;"/>
    <numFmt numFmtId="60" formatCode="#,##0.00&quot; &quot;;&quot;-&quot;#,##0.00&quot; &quot;"/>
    <numFmt numFmtId="61" formatCode="&quot; &quot;[$$-409]* #,##0&quot; &quot;;&quot; &quot;[$$-409]* (#,##0);&quot; &quot;[$$-409]* &quot;-&quot;??&quot; &quot;"/>
  </numFmts>
  <fonts count="27">
    <font>
      <sz val="11"/>
      <color indexed="8"/>
      <name val="Calibri"/>
    </font>
    <font>
      <sz val="12"/>
      <color indexed="8"/>
      <name val="Helvetica"/>
    </font>
    <font>
      <sz val="14"/>
      <color indexed="8"/>
      <name val="Calibri"/>
    </font>
    <font>
      <b val="1"/>
      <sz val="12"/>
      <color indexed="8"/>
      <name val="Arial"/>
    </font>
    <font>
      <sz val="11"/>
      <color indexed="8"/>
      <name val="Arial"/>
    </font>
    <font>
      <b val="1"/>
      <sz val="11"/>
      <color indexed="8"/>
      <name val="Arial"/>
    </font>
    <font>
      <b val="1"/>
      <sz val="10"/>
      <color indexed="8"/>
      <name val="Arial"/>
    </font>
    <font>
      <sz val="12"/>
      <color indexed="8"/>
      <name val="Arial"/>
    </font>
    <font>
      <b val="1"/>
      <sz val="11"/>
      <color indexed="11"/>
      <name val="Helvetica Neue"/>
    </font>
    <font>
      <b val="1"/>
      <sz val="12"/>
      <color indexed="11"/>
      <name val="Helvetica Neue"/>
    </font>
    <font>
      <b val="1"/>
      <sz val="9"/>
      <color indexed="8"/>
      <name val="Arial"/>
    </font>
    <font>
      <sz val="16"/>
      <color indexed="8"/>
      <name val="Times New Roman"/>
    </font>
    <font>
      <sz val="10"/>
      <color indexed="8"/>
      <name val="Arial"/>
    </font>
    <font>
      <i val="1"/>
      <sz val="10"/>
      <color indexed="8"/>
      <name val="Arial"/>
    </font>
    <font>
      <b val="1"/>
      <i val="1"/>
      <sz val="10"/>
      <color indexed="8"/>
      <name val="Arial"/>
    </font>
    <font>
      <sz val="10"/>
      <color indexed="16"/>
      <name val="Arial"/>
    </font>
    <font>
      <b val="1"/>
      <sz val="13"/>
      <color indexed="8"/>
      <name val="Arial"/>
    </font>
    <font>
      <b val="1"/>
      <sz val="12"/>
      <color indexed="8"/>
      <name val="Times New Roman"/>
    </font>
    <font>
      <sz val="12"/>
      <color indexed="8"/>
      <name val="Times New Roman"/>
    </font>
    <font>
      <sz val="12"/>
      <color indexed="11"/>
      <name val="Helvetica Neue"/>
    </font>
    <font>
      <sz val="12"/>
      <color indexed="8"/>
      <name val="Calibri"/>
    </font>
    <font>
      <sz val="10"/>
      <color indexed="17"/>
      <name val="Arial"/>
    </font>
    <font>
      <b val="1"/>
      <sz val="10"/>
      <color indexed="17"/>
      <name val="Arial"/>
    </font>
    <font>
      <vertAlign val="subscript"/>
      <sz val="11"/>
      <color indexed="8"/>
      <name val="Arial"/>
    </font>
    <font>
      <b val="1"/>
      <sz val="14"/>
      <color indexed="8"/>
      <name val="Times New Roman"/>
    </font>
    <font>
      <sz val="14"/>
      <color indexed="8"/>
      <name val="Times New Roman"/>
    </font>
    <font>
      <b val="1"/>
      <sz val="11"/>
      <color indexed="8"/>
      <name val="Calibri"/>
    </font>
  </fonts>
  <fills count="6">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s>
  <borders count="40">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2"/>
      </bottom>
      <diagonal/>
    </border>
    <border>
      <left style="thin">
        <color indexed="10"/>
      </left>
      <right>
        <color indexed="8"/>
      </right>
      <top style="thin">
        <color indexed="10"/>
      </top>
      <bottom style="thin">
        <color indexed="10"/>
      </bottom>
      <diagonal/>
    </border>
    <border>
      <left>
        <color indexed="8"/>
      </left>
      <right>
        <color indexed="8"/>
      </right>
      <top style="thin">
        <color indexed="12"/>
      </top>
      <bottom style="thin">
        <color indexed="12"/>
      </bottom>
      <diagonal/>
    </border>
    <border>
      <left>
        <color indexed="8"/>
      </left>
      <right style="thin">
        <color indexed="10"/>
      </right>
      <top style="thin">
        <color indexed="10"/>
      </top>
      <bottom style="thin">
        <color indexed="10"/>
      </bottom>
      <diagonal/>
    </border>
    <border>
      <left style="thin">
        <color indexed="10"/>
      </left>
      <right style="thin">
        <color indexed="10"/>
      </right>
      <top style="thin">
        <color indexed="12"/>
      </top>
      <bottom style="thin">
        <color indexed="10"/>
      </bottom>
      <diagonal/>
    </border>
    <border>
      <left style="thin">
        <color indexed="10"/>
      </left>
      <right style="thin">
        <color indexed="10"/>
      </right>
      <top style="thin">
        <color indexed="10"/>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thin">
        <color indexed="8"/>
      </bottom>
      <diagonal/>
    </border>
    <border>
      <left/>
      <right style="thin">
        <color indexed="10"/>
      </right>
      <top style="medium">
        <color indexed="8"/>
      </top>
      <bottom style="thin">
        <color indexed="8"/>
      </bottom>
      <diagonal/>
    </border>
    <border>
      <left style="thin">
        <color indexed="10"/>
      </left>
      <right style="medium">
        <color indexed="8"/>
      </right>
      <top style="medium">
        <color indexed="8"/>
      </top>
      <bottom style="thin">
        <color indexed="8"/>
      </bottom>
      <diagonal/>
    </border>
    <border>
      <left style="medium">
        <color indexed="8"/>
      </left>
      <right style="thin">
        <color indexed="10"/>
      </right>
      <top style="thin">
        <color indexed="10"/>
      </top>
      <bottom style="thin">
        <color indexed="10"/>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style="medium">
        <color indexed="8"/>
      </top>
      <bottom style="medium">
        <color indexed="8"/>
      </bottom>
      <diagonal/>
    </border>
    <border>
      <left style="thin">
        <color indexed="10"/>
      </left>
      <right style="thin">
        <color indexed="8"/>
      </right>
      <top style="medium">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bottom"/>
    </xf>
  </cellStyleXfs>
  <cellXfs count="173">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1" applyFont="1" applyFill="1" applyBorder="1" applyAlignment="1" applyProtection="0">
      <alignment horizontal="center" vertical="center" wrapText="1"/>
    </xf>
    <xf numFmtId="0" fontId="0" fillId="2" borderId="1" applyNumberFormat="1" applyFont="1" applyFill="1" applyBorder="1" applyAlignment="1" applyProtection="0">
      <alignment vertical="center" wrapText="1"/>
    </xf>
    <xf numFmtId="0" fontId="0" borderId="1" applyNumberFormat="0" applyFont="1" applyFill="0" applyBorder="1" applyAlignment="1" applyProtection="0">
      <alignment vertical="bottom"/>
    </xf>
    <xf numFmtId="49" fontId="4" fillId="2" borderId="1" applyNumberFormat="1" applyFont="1" applyFill="1" applyBorder="1" applyAlignment="1" applyProtection="0">
      <alignment vertical="top" wrapText="1"/>
    </xf>
    <xf numFmtId="0" fontId="4" fillId="2" borderId="1" applyNumberFormat="1" applyFont="1" applyFill="1" applyBorder="1" applyAlignment="1" applyProtection="0">
      <alignment vertical="center" wrapText="1"/>
    </xf>
    <xf numFmtId="0" fontId="5" fillId="2" borderId="1" applyNumberFormat="1" applyFont="1" applyFill="1" applyBorder="1" applyAlignment="1" applyProtection="0">
      <alignment horizontal="center" vertical="center" wrapText="1"/>
    </xf>
    <xf numFmtId="49" fontId="4" fillId="2" borderId="1" applyNumberFormat="1" applyFont="1" applyFill="1" applyBorder="1" applyAlignment="1" applyProtection="0">
      <alignment vertical="top"/>
    </xf>
    <xf numFmtId="49" fontId="3" fillId="2" borderId="1" applyNumberFormat="1" applyFont="1" applyFill="1" applyBorder="1" applyAlignment="1" applyProtection="0">
      <alignment horizontal="center" vertical="center" wrapText="1"/>
    </xf>
    <xf numFmtId="0" fontId="0" fillId="2" borderId="1" applyNumberFormat="1" applyFont="1" applyFill="1" applyBorder="1" applyAlignment="1" applyProtection="0">
      <alignment vertical="bottom"/>
    </xf>
    <xf numFmtId="49" fontId="6" fillId="2" borderId="1" applyNumberFormat="1" applyFont="1" applyFill="1" applyBorder="1" applyAlignment="1" applyProtection="0">
      <alignment horizontal="left" vertical="center"/>
    </xf>
    <xf numFmtId="0" fontId="6" fillId="2" borderId="1" applyNumberFormat="1" applyFont="1" applyFill="1" applyBorder="1" applyAlignment="1" applyProtection="0">
      <alignment horizontal="left" vertical="bottom"/>
    </xf>
    <xf numFmtId="0" fontId="0" fillId="2" borderId="1" applyNumberFormat="0" applyFont="1" applyFill="1" applyBorder="1" applyAlignment="1" applyProtection="0">
      <alignment vertical="bottom"/>
    </xf>
    <xf numFmtId="0" fontId="6" fillId="2" borderId="1" applyNumberFormat="0" applyFont="1" applyFill="1" applyBorder="1" applyAlignment="1" applyProtection="0">
      <alignment horizontal="left" vertical="center"/>
    </xf>
    <xf numFmtId="0" fontId="7" fillId="2" borderId="1" applyNumberFormat="1" applyFont="1" applyFill="1" applyBorder="1" applyAlignment="1" applyProtection="0">
      <alignment horizontal="center" vertical="center" wrapText="1"/>
    </xf>
    <xf numFmtId="49" fontId="6" fillId="2" borderId="1" applyNumberFormat="1" applyFont="1" applyFill="1" applyBorder="1" applyAlignment="1" applyProtection="0">
      <alignment horizontal="left" vertical="top"/>
    </xf>
    <xf numFmtId="49" fontId="8" fillId="2" borderId="2" applyNumberFormat="1" applyFont="1" applyFill="1" applyBorder="1" applyAlignment="1" applyProtection="0">
      <alignment horizontal="left" vertical="center"/>
    </xf>
    <xf numFmtId="0" fontId="0" fillId="2" borderId="2" applyNumberFormat="0" applyFont="1" applyFill="1" applyBorder="1" applyAlignment="1" applyProtection="0">
      <alignment vertical="bottom"/>
    </xf>
    <xf numFmtId="0" fontId="9" fillId="2" borderId="2" applyNumberFormat="0" applyFont="1" applyFill="1" applyBorder="1" applyAlignment="1" applyProtection="0">
      <alignment horizontal="left" vertical="center"/>
    </xf>
    <xf numFmtId="0" fontId="7" fillId="2" borderId="2" applyNumberFormat="1" applyFont="1" applyFill="1" applyBorder="1" applyAlignment="1" applyProtection="0">
      <alignment horizontal="center" vertical="center" wrapText="1"/>
    </xf>
    <xf numFmtId="0" fontId="0" fillId="2" borderId="3" applyNumberFormat="1" applyFont="1" applyFill="1" applyBorder="1" applyAlignment="1" applyProtection="0">
      <alignment vertical="bottom"/>
    </xf>
    <xf numFmtId="49" fontId="10" fillId="2" borderId="4" applyNumberFormat="1" applyFont="1" applyFill="1" applyBorder="1" applyAlignment="1" applyProtection="0">
      <alignment horizontal="left" vertical="center" wrapText="1"/>
    </xf>
    <xf numFmtId="0" fontId="11" fillId="2" borderId="4" applyNumberFormat="0" applyFont="1" applyFill="1" applyBorder="1" applyAlignment="1" applyProtection="0">
      <alignment horizontal="center" vertical="center" wrapText="1"/>
    </xf>
    <xf numFmtId="0" fontId="12" fillId="2" borderId="5" applyNumberFormat="1" applyFont="1" applyFill="1" applyBorder="1" applyAlignment="1" applyProtection="0">
      <alignment vertical="center"/>
    </xf>
    <xf numFmtId="0" fontId="0" fillId="2" borderId="1" applyNumberFormat="1" applyFont="1" applyFill="1" applyBorder="1" applyAlignment="1" applyProtection="0">
      <alignment vertical="bottom" wrapText="1"/>
    </xf>
    <xf numFmtId="0" fontId="6" fillId="2" borderId="1" applyNumberFormat="1" applyFont="1" applyFill="1" applyBorder="1" applyAlignment="1" applyProtection="0">
      <alignment horizontal="left" vertical="top"/>
    </xf>
    <xf numFmtId="0" fontId="12" fillId="2" borderId="6" applyNumberFormat="1" applyFont="1" applyFill="1" applyBorder="1" applyAlignment="1" applyProtection="0">
      <alignment horizontal="left" vertical="center"/>
    </xf>
    <xf numFmtId="0" fontId="13" fillId="2" borderId="6" applyNumberFormat="1" applyFont="1" applyFill="1" applyBorder="1" applyAlignment="1" applyProtection="0">
      <alignment vertical="center"/>
    </xf>
    <xf numFmtId="0" fontId="12" fillId="2" borderId="1" applyNumberFormat="1" applyFont="1" applyFill="1" applyBorder="1" applyAlignment="1" applyProtection="0">
      <alignment vertical="center"/>
    </xf>
    <xf numFmtId="0" fontId="6" fillId="2" borderId="7" applyNumberFormat="1" applyFont="1" applyFill="1" applyBorder="1" applyAlignment="1" applyProtection="0">
      <alignment vertical="bottom" wrapText="1"/>
    </xf>
    <xf numFmtId="0" fontId="6" fillId="2" borderId="7" applyNumberFormat="1" applyFont="1" applyFill="1" applyBorder="1" applyAlignment="1" applyProtection="0">
      <alignment horizontal="center" vertical="center" wrapText="1"/>
    </xf>
    <xf numFmtId="0" fontId="6" fillId="2" borderId="7" applyNumberFormat="1" applyFont="1" applyFill="1" applyBorder="1" applyAlignment="1" applyProtection="0">
      <alignment vertical="center" wrapText="1"/>
    </xf>
    <xf numFmtId="0" fontId="12" fillId="2" borderId="7" applyNumberFormat="1" applyFont="1" applyFill="1" applyBorder="1" applyAlignment="1" applyProtection="0">
      <alignment horizontal="left" vertical="center" wrapText="1"/>
    </xf>
    <xf numFmtId="0" fontId="14" fillId="2" borderId="7" applyNumberFormat="1" applyFont="1" applyFill="1" applyBorder="1" applyAlignment="1" applyProtection="0">
      <alignment vertical="center" wrapText="1"/>
    </xf>
    <xf numFmtId="0" fontId="12" fillId="2" borderId="7" applyNumberFormat="1" applyFont="1" applyFill="1" applyBorder="1" applyAlignment="1" applyProtection="0">
      <alignment vertical="center" wrapText="1"/>
    </xf>
    <xf numFmtId="49" fontId="12" fillId="3" borderId="8" applyNumberFormat="1" applyFont="1" applyFill="1" applyBorder="1" applyAlignment="1" applyProtection="0">
      <alignment horizontal="center" vertical="center" wrapText="1"/>
    </xf>
    <xf numFmtId="49" fontId="12" fillId="3" borderId="9" applyNumberFormat="1" applyFont="1" applyFill="1" applyBorder="1" applyAlignment="1" applyProtection="0">
      <alignment horizontal="center" vertical="center" wrapText="1"/>
    </xf>
    <xf numFmtId="0" fontId="0" fillId="2" borderId="10" applyNumberFormat="1" applyFont="1" applyFill="1" applyBorder="1" applyAlignment="1" applyProtection="0">
      <alignment vertical="bottom"/>
    </xf>
    <xf numFmtId="0" fontId="0" fillId="2" borderId="11" applyNumberFormat="1" applyFont="1" applyFill="1" applyBorder="1" applyAlignment="1" applyProtection="0">
      <alignment vertical="bottom"/>
    </xf>
    <xf numFmtId="0" fontId="0" fillId="2" borderId="12" applyNumberFormat="1" applyFont="1" applyFill="1" applyBorder="1" applyAlignment="1" applyProtection="0">
      <alignment horizontal="center" vertical="bottom" wrapText="1"/>
    </xf>
    <xf numFmtId="0" fontId="0" fillId="2" borderId="1" applyNumberFormat="1" applyFont="1" applyFill="1" applyBorder="1" applyAlignment="1" applyProtection="0">
      <alignment horizontal="center" vertical="bottom" wrapText="1"/>
    </xf>
    <xf numFmtId="0" fontId="0" fillId="2" borderId="13" applyNumberFormat="1" applyFont="1" applyFill="1" applyBorder="1" applyAlignment="1" applyProtection="0">
      <alignment vertical="bottom"/>
    </xf>
    <xf numFmtId="49" fontId="12" fillId="3" borderId="14" applyNumberFormat="1" applyFont="1" applyFill="1" applyBorder="1" applyAlignment="1" applyProtection="0">
      <alignment horizontal="center" vertical="center" wrapText="1"/>
    </xf>
    <xf numFmtId="49" fontId="12" fillId="3" borderId="15" applyNumberFormat="1" applyFont="1" applyFill="1" applyBorder="1" applyAlignment="1" applyProtection="0">
      <alignment horizontal="center" vertical="center" wrapText="1"/>
    </xf>
    <xf numFmtId="49" fontId="12" fillId="3" borderId="16" applyNumberFormat="1" applyFont="1" applyFill="1" applyBorder="1" applyAlignment="1" applyProtection="0">
      <alignment horizontal="center" vertical="center" wrapText="1"/>
    </xf>
    <xf numFmtId="0" fontId="0" fillId="2" borderId="12" applyNumberFormat="1" applyFont="1" applyFill="1" applyBorder="1" applyAlignment="1" applyProtection="0">
      <alignment vertical="bottom" wrapText="1"/>
    </xf>
    <xf numFmtId="49" fontId="12" fillId="4" borderId="17" applyNumberFormat="1" applyFont="1" applyFill="1" applyBorder="1" applyAlignment="1" applyProtection="0">
      <alignment horizontal="center" vertical="center" wrapText="1"/>
    </xf>
    <xf numFmtId="0" fontId="12" fillId="4" borderId="18" applyNumberFormat="1" applyFont="1" applyFill="1" applyBorder="1" applyAlignment="1" applyProtection="0">
      <alignment horizontal="center" vertical="center" wrapText="1"/>
    </xf>
    <xf numFmtId="0" fontId="12" fillId="4" borderId="19" applyNumberFormat="1" applyFont="1" applyFill="1" applyBorder="1" applyAlignment="1" applyProtection="0">
      <alignment horizontal="center" vertical="center" wrapText="1"/>
    </xf>
    <xf numFmtId="49" fontId="6" fillId="5" borderId="20" applyNumberFormat="1" applyFont="1" applyFill="1" applyBorder="1" applyAlignment="1" applyProtection="0">
      <alignment vertical="top"/>
    </xf>
    <xf numFmtId="49" fontId="6" fillId="5" borderId="21" applyNumberFormat="1" applyFont="1" applyFill="1" applyBorder="1" applyAlignment="1" applyProtection="0">
      <alignment horizontal="center" vertical="top"/>
    </xf>
    <xf numFmtId="49" fontId="6" fillId="5" borderId="21" applyNumberFormat="1" applyFont="1" applyFill="1" applyBorder="1" applyAlignment="1" applyProtection="0">
      <alignment vertical="top"/>
    </xf>
    <xf numFmtId="59" fontId="12" fillId="5" borderId="21" applyNumberFormat="1" applyFont="1" applyFill="1" applyBorder="1" applyAlignment="1" applyProtection="0">
      <alignment horizontal="center" vertical="top" wrapText="1"/>
    </xf>
    <xf numFmtId="59" fontId="12" fillId="5" borderId="21" applyNumberFormat="1" applyFont="1" applyFill="1" applyBorder="1" applyAlignment="1" applyProtection="0">
      <alignment horizontal="right" vertical="top" wrapText="1"/>
    </xf>
    <xf numFmtId="59" fontId="15" fillId="5" borderId="21" applyNumberFormat="1" applyFont="1" applyFill="1" applyBorder="1" applyAlignment="1" applyProtection="0">
      <alignment horizontal="right" vertical="top" wrapText="1"/>
    </xf>
    <xf numFmtId="0" fontId="12" fillId="5" borderId="22" applyNumberFormat="1" applyFont="1" applyFill="1" applyBorder="1" applyAlignment="1" applyProtection="0">
      <alignment vertical="top" wrapText="1"/>
    </xf>
    <xf numFmtId="0" fontId="0" fillId="2" borderId="12" applyNumberFormat="1" applyFont="1" applyFill="1" applyBorder="1" applyAlignment="1" applyProtection="0">
      <alignment vertical="top" wrapText="1"/>
    </xf>
    <xf numFmtId="0" fontId="0" fillId="2" borderId="1" applyNumberFormat="1" applyFont="1" applyFill="1" applyBorder="1" applyAlignment="1" applyProtection="0">
      <alignment vertical="top" wrapText="1"/>
    </xf>
    <xf numFmtId="49" fontId="12" fillId="2" borderId="23" applyNumberFormat="1" applyFont="1" applyFill="1" applyBorder="1" applyAlignment="1" applyProtection="0">
      <alignment vertical="center"/>
    </xf>
    <xf numFmtId="49" fontId="12" fillId="2" borderId="24" applyNumberFormat="1" applyFont="1" applyFill="1" applyBorder="1" applyAlignment="1" applyProtection="0">
      <alignment horizontal="center" vertical="center"/>
    </xf>
    <xf numFmtId="49" fontId="12" fillId="2" borderId="24" applyNumberFormat="1" applyFont="1" applyFill="1" applyBorder="1" applyAlignment="1" applyProtection="0">
      <alignment vertical="center"/>
    </xf>
    <xf numFmtId="49" fontId="12" fillId="2" borderId="24" applyNumberFormat="1" applyFont="1" applyFill="1" applyBorder="1" applyAlignment="1" applyProtection="0">
      <alignment horizontal="center" vertical="center" wrapText="1"/>
    </xf>
    <xf numFmtId="60" fontId="12" fillId="2" borderId="24" applyNumberFormat="1" applyFont="1" applyFill="1" applyBorder="1" applyAlignment="1" applyProtection="0">
      <alignment horizontal="center" vertical="center" wrapText="1"/>
    </xf>
    <xf numFmtId="60" fontId="16" fillId="2" borderId="24" applyNumberFormat="1" applyFont="1" applyFill="1" applyBorder="1" applyAlignment="1" applyProtection="0">
      <alignment horizontal="right" vertical="center" wrapText="1"/>
    </xf>
    <xf numFmtId="0" fontId="12" fillId="2" borderId="25" applyNumberFormat="1" applyFont="1" applyFill="1" applyBorder="1" applyAlignment="1" applyProtection="0">
      <alignment vertical="center" wrapText="1"/>
    </xf>
    <xf numFmtId="49" fontId="14" fillId="5" borderId="14" applyNumberFormat="1" applyFont="1" applyFill="1" applyBorder="1" applyAlignment="1" applyProtection="0">
      <alignment vertical="top"/>
    </xf>
    <xf numFmtId="49" fontId="12" fillId="5" borderId="15" applyNumberFormat="1" applyFont="1" applyFill="1" applyBorder="1" applyAlignment="1" applyProtection="0">
      <alignment horizontal="center" vertical="top" wrapText="1"/>
    </xf>
    <xf numFmtId="59" fontId="12" fillId="5" borderId="15" applyNumberFormat="1" applyFont="1" applyFill="1" applyBorder="1" applyAlignment="1" applyProtection="0">
      <alignment vertical="top" wrapText="1"/>
    </xf>
    <xf numFmtId="59" fontId="12" fillId="5" borderId="15" applyNumberFormat="1" applyFont="1" applyFill="1" applyBorder="1" applyAlignment="1" applyProtection="0">
      <alignment horizontal="center" vertical="top" wrapText="1"/>
    </xf>
    <xf numFmtId="59" fontId="12" fillId="5" borderId="15" applyNumberFormat="1" applyFont="1" applyFill="1" applyBorder="1" applyAlignment="1" applyProtection="0">
      <alignment horizontal="right" vertical="top" wrapText="1"/>
    </xf>
    <xf numFmtId="59" fontId="15" fillId="5" borderId="15" applyNumberFormat="1" applyFont="1" applyFill="1" applyBorder="1" applyAlignment="1" applyProtection="0">
      <alignment horizontal="right" vertical="top" wrapText="1"/>
    </xf>
    <xf numFmtId="0" fontId="12" fillId="5" borderId="16" applyNumberFormat="1" applyFont="1" applyFill="1" applyBorder="1" applyAlignment="1" applyProtection="0">
      <alignment vertical="top" wrapText="1"/>
    </xf>
    <xf numFmtId="59" fontId="12" fillId="2" borderId="26" applyNumberFormat="1" applyFont="1" applyFill="1" applyBorder="1" applyAlignment="1" applyProtection="0">
      <alignment vertical="top"/>
    </xf>
    <xf numFmtId="49" fontId="12" fillId="2" borderId="27" applyNumberFormat="1" applyFont="1" applyFill="1" applyBorder="1" applyAlignment="1" applyProtection="0">
      <alignment horizontal="center" vertical="top"/>
    </xf>
    <xf numFmtId="59" fontId="12" fillId="2" borderId="27" applyNumberFormat="1" applyFont="1" applyFill="1" applyBorder="1" applyAlignment="1" applyProtection="0">
      <alignment vertical="top"/>
    </xf>
    <xf numFmtId="59" fontId="12" fillId="2" borderId="27" applyNumberFormat="1" applyFont="1" applyFill="1" applyBorder="1" applyAlignment="1" applyProtection="0">
      <alignment horizontal="center" vertical="top" wrapText="1"/>
    </xf>
    <xf numFmtId="59" fontId="12" fillId="2" borderId="28" applyNumberFormat="1" applyFont="1" applyFill="1" applyBorder="1" applyAlignment="1" applyProtection="0">
      <alignment horizontal="center" vertical="top" wrapText="1"/>
    </xf>
    <xf numFmtId="59" fontId="12" fillId="2" borderId="29" applyNumberFormat="1" applyFont="1" applyFill="1" applyBorder="1" applyAlignment="1" applyProtection="0">
      <alignment horizontal="center" vertical="top" wrapText="1"/>
    </xf>
    <xf numFmtId="59" fontId="12" fillId="2" borderId="29" applyNumberFormat="1" applyFont="1" applyFill="1" applyBorder="1" applyAlignment="1" applyProtection="0">
      <alignment horizontal="right" vertical="top" wrapText="1"/>
    </xf>
    <xf numFmtId="59" fontId="15" fillId="2" borderId="29" applyNumberFormat="1" applyFont="1" applyFill="1" applyBorder="1" applyAlignment="1" applyProtection="0">
      <alignment horizontal="right" vertical="top" wrapText="1"/>
    </xf>
    <xf numFmtId="0" fontId="12" fillId="2" borderId="30" applyNumberFormat="1" applyFont="1" applyFill="1" applyBorder="1" applyAlignment="1" applyProtection="0">
      <alignment vertical="top" wrapText="1"/>
    </xf>
    <xf numFmtId="49" fontId="6" fillId="5" borderId="17" applyNumberFormat="1" applyFont="1" applyFill="1" applyBorder="1" applyAlignment="1" applyProtection="0">
      <alignment vertical="top"/>
    </xf>
    <xf numFmtId="49" fontId="6" fillId="5" borderId="18" applyNumberFormat="1" applyFont="1" applyFill="1" applyBorder="1" applyAlignment="1" applyProtection="0">
      <alignment horizontal="center" vertical="top"/>
    </xf>
    <xf numFmtId="49" fontId="6" fillId="5" borderId="18" applyNumberFormat="1" applyFont="1" applyFill="1" applyBorder="1" applyAlignment="1" applyProtection="0">
      <alignment vertical="top"/>
    </xf>
    <xf numFmtId="59" fontId="12" fillId="5" borderId="18" applyNumberFormat="1" applyFont="1" applyFill="1" applyBorder="1" applyAlignment="1" applyProtection="0">
      <alignment horizontal="center" vertical="top" wrapText="1"/>
    </xf>
    <xf numFmtId="59" fontId="12" fillId="5" borderId="18" applyNumberFormat="1" applyFont="1" applyFill="1" applyBorder="1" applyAlignment="1" applyProtection="0">
      <alignment horizontal="right" vertical="top" wrapText="1"/>
    </xf>
    <xf numFmtId="59" fontId="15" fillId="5" borderId="18" applyNumberFormat="1" applyFont="1" applyFill="1" applyBorder="1" applyAlignment="1" applyProtection="0">
      <alignment horizontal="right" vertical="top" wrapText="1"/>
    </xf>
    <xf numFmtId="0" fontId="12" fillId="5" borderId="19" applyNumberFormat="1" applyFont="1" applyFill="1" applyBorder="1" applyAlignment="1" applyProtection="0">
      <alignment vertical="top" wrapText="1"/>
    </xf>
    <xf numFmtId="49" fontId="12" fillId="2" borderId="31" applyNumberFormat="1" applyFont="1" applyFill="1" applyBorder="1" applyAlignment="1" applyProtection="0">
      <alignment vertical="top" wrapText="1"/>
    </xf>
    <xf numFmtId="0" fontId="12" fillId="2" borderId="31" applyNumberFormat="1" applyFont="1" applyFill="1" applyBorder="1" applyAlignment="1" applyProtection="0">
      <alignment horizontal="center" vertical="top" wrapText="1"/>
    </xf>
    <xf numFmtId="49" fontId="12" fillId="2" borderId="20" applyNumberFormat="1" applyFont="1" applyFill="1" applyBorder="1" applyAlignment="1" applyProtection="0">
      <alignment vertical="top" wrapText="1"/>
    </xf>
    <xf numFmtId="49" fontId="12" fillId="2" borderId="21" applyNumberFormat="1" applyFont="1" applyFill="1" applyBorder="1" applyAlignment="1" applyProtection="0">
      <alignment horizontal="center" vertical="center" wrapText="1"/>
    </xf>
    <xf numFmtId="60" fontId="12" fillId="2" borderId="21" applyNumberFormat="1" applyFont="1" applyFill="1" applyBorder="1" applyAlignment="1" applyProtection="0">
      <alignment horizontal="center" vertical="top" wrapText="1"/>
    </xf>
    <xf numFmtId="60" fontId="12" fillId="2" borderId="22" applyNumberFormat="1" applyFont="1" applyFill="1" applyBorder="1" applyAlignment="1" applyProtection="0">
      <alignment horizontal="right" vertical="top" wrapText="1"/>
    </xf>
    <xf numFmtId="2" fontId="12" fillId="2" borderId="20" applyNumberFormat="1" applyFont="1" applyFill="1" applyBorder="1" applyAlignment="1" applyProtection="0">
      <alignment horizontal="center" vertical="top" wrapText="1"/>
    </xf>
    <xf numFmtId="2" fontId="12" fillId="2" borderId="21" applyNumberFormat="1" applyFont="1" applyFill="1" applyBorder="1" applyAlignment="1" applyProtection="0">
      <alignment horizontal="center" vertical="top" wrapText="1"/>
    </xf>
    <xf numFmtId="2" fontId="12" fillId="2" borderId="22" applyNumberFormat="1" applyFont="1" applyFill="1" applyBorder="1" applyAlignment="1" applyProtection="0">
      <alignment horizontal="right" vertical="top" wrapText="1"/>
    </xf>
    <xf numFmtId="60" fontId="12" fillId="2" borderId="31" applyNumberFormat="1" applyFont="1" applyFill="1" applyBorder="1" applyAlignment="1" applyProtection="0">
      <alignment horizontal="right" vertical="top" wrapText="1"/>
    </xf>
    <xf numFmtId="0" fontId="12" fillId="2" borderId="31" applyNumberFormat="1" applyFont="1" applyFill="1" applyBorder="1" applyAlignment="1" applyProtection="0">
      <alignment vertical="top" wrapText="1"/>
    </xf>
    <xf numFmtId="49" fontId="12" fillId="2" borderId="32" applyNumberFormat="1" applyFont="1" applyFill="1" applyBorder="1" applyAlignment="1" applyProtection="0">
      <alignment vertical="top" wrapText="1"/>
    </xf>
    <xf numFmtId="0" fontId="12" fillId="2" borderId="32" applyNumberFormat="1" applyFont="1" applyFill="1" applyBorder="1" applyAlignment="1" applyProtection="0">
      <alignment horizontal="center" vertical="top" wrapText="1"/>
    </xf>
    <xf numFmtId="49" fontId="12" fillId="2" borderId="23" applyNumberFormat="1" applyFont="1" applyFill="1" applyBorder="1" applyAlignment="1" applyProtection="0">
      <alignment vertical="top" wrapText="1"/>
    </xf>
    <xf numFmtId="60" fontId="12" fillId="2" borderId="24" applyNumberFormat="1" applyFont="1" applyFill="1" applyBorder="1" applyAlignment="1" applyProtection="0">
      <alignment horizontal="center" vertical="top" wrapText="1"/>
    </xf>
    <xf numFmtId="60" fontId="12" fillId="2" borderId="25" applyNumberFormat="1" applyFont="1" applyFill="1" applyBorder="1" applyAlignment="1" applyProtection="0">
      <alignment horizontal="right" vertical="top" wrapText="1"/>
    </xf>
    <xf numFmtId="2" fontId="12" fillId="2" borderId="23" applyNumberFormat="1" applyFont="1" applyFill="1" applyBorder="1" applyAlignment="1" applyProtection="0">
      <alignment horizontal="center" vertical="top" wrapText="1"/>
    </xf>
    <xf numFmtId="2" fontId="12" fillId="2" borderId="24" applyNumberFormat="1" applyFont="1" applyFill="1" applyBorder="1" applyAlignment="1" applyProtection="0">
      <alignment horizontal="center" vertical="top" wrapText="1"/>
    </xf>
    <xf numFmtId="2" fontId="12" fillId="2" borderId="25" applyNumberFormat="1" applyFont="1" applyFill="1" applyBorder="1" applyAlignment="1" applyProtection="0">
      <alignment horizontal="right" vertical="top" wrapText="1"/>
    </xf>
    <xf numFmtId="60" fontId="12" fillId="2" borderId="32" applyNumberFormat="1" applyFont="1" applyFill="1" applyBorder="1" applyAlignment="1" applyProtection="0">
      <alignment horizontal="right" vertical="top" wrapText="1"/>
    </xf>
    <xf numFmtId="0" fontId="12" fillId="2" borderId="32" applyNumberFormat="1" applyFont="1" applyFill="1" applyBorder="1" applyAlignment="1" applyProtection="0">
      <alignment vertical="top" wrapText="1"/>
    </xf>
    <xf numFmtId="49" fontId="12" fillId="2" borderId="32" applyNumberFormat="1" applyFont="1" applyFill="1" applyBorder="1" applyAlignment="1" applyProtection="0">
      <alignment horizontal="left" vertical="top" wrapText="1"/>
    </xf>
    <xf numFmtId="49" fontId="17" fillId="2" borderId="32" applyNumberFormat="1" applyFont="1" applyFill="1" applyBorder="1" applyAlignment="1" applyProtection="0">
      <alignment horizontal="left" vertical="center" wrapText="1"/>
    </xf>
    <xf numFmtId="49" fontId="12" fillId="2" borderId="23" applyNumberFormat="1" applyFont="1" applyFill="1" applyBorder="1" applyAlignment="1" applyProtection="0">
      <alignment horizontal="center" vertical="center" wrapText="1"/>
    </xf>
    <xf numFmtId="3" fontId="12" fillId="2" borderId="24" applyNumberFormat="1" applyFont="1" applyFill="1" applyBorder="1" applyAlignment="1" applyProtection="0">
      <alignment horizontal="center" vertical="center" wrapText="1"/>
    </xf>
    <xf numFmtId="60" fontId="12" fillId="2" borderId="25" applyNumberFormat="1" applyFont="1" applyFill="1" applyBorder="1" applyAlignment="1" applyProtection="0">
      <alignment horizontal="center" vertical="center" wrapText="1"/>
    </xf>
    <xf numFmtId="2" fontId="12" fillId="2" borderId="23" applyNumberFormat="1" applyFont="1" applyFill="1" applyBorder="1" applyAlignment="1" applyProtection="0">
      <alignment horizontal="center" vertical="center" wrapText="1"/>
    </xf>
    <xf numFmtId="2" fontId="12" fillId="2" borderId="24" applyNumberFormat="1" applyFont="1" applyFill="1" applyBorder="1" applyAlignment="1" applyProtection="0">
      <alignment horizontal="center" vertical="center" wrapText="1"/>
    </xf>
    <xf numFmtId="2" fontId="12" fillId="2" borderId="25" applyNumberFormat="1" applyFont="1" applyFill="1" applyBorder="1" applyAlignment="1" applyProtection="0">
      <alignment horizontal="center" vertical="center" wrapText="1"/>
    </xf>
    <xf numFmtId="60" fontId="12" fillId="2" borderId="32" applyNumberFormat="1" applyFont="1" applyFill="1" applyBorder="1" applyAlignment="1" applyProtection="0">
      <alignment horizontal="center" vertical="center" wrapText="1"/>
    </xf>
    <xf numFmtId="49" fontId="12" fillId="2" borderId="32" applyNumberFormat="1" applyFont="1" applyFill="1" applyBorder="1" applyAlignment="1" applyProtection="0">
      <alignment vertical="center" wrapText="1"/>
    </xf>
    <xf numFmtId="49" fontId="17" fillId="2" borderId="32" applyNumberFormat="1" applyFont="1" applyFill="1" applyBorder="1" applyAlignment="1" applyProtection="0">
      <alignment vertical="center" wrapText="1"/>
    </xf>
    <xf numFmtId="4" fontId="12" fillId="2" borderId="24" applyNumberFormat="1" applyFont="1" applyFill="1" applyBorder="1" applyAlignment="1" applyProtection="0">
      <alignment horizontal="center" vertical="center" wrapText="1"/>
    </xf>
    <xf numFmtId="3" fontId="19" fillId="2" borderId="24" applyNumberFormat="1" applyFont="1" applyFill="1" applyBorder="1" applyAlignment="1" applyProtection="0">
      <alignment horizontal="center" vertical="center" wrapText="1"/>
    </xf>
    <xf numFmtId="49" fontId="12" fillId="2" borderId="33" applyNumberFormat="1" applyFont="1" applyFill="1" applyBorder="1" applyAlignment="1" applyProtection="0">
      <alignment vertical="center" wrapText="1"/>
    </xf>
    <xf numFmtId="49" fontId="12" fillId="2" borderId="31" applyNumberFormat="1" applyFont="1" applyFill="1" applyBorder="1" applyAlignment="1" applyProtection="0">
      <alignment vertical="center" wrapText="1"/>
    </xf>
    <xf numFmtId="49" fontId="12" fillId="2" borderId="33" applyNumberFormat="1" applyFont="1" applyFill="1" applyBorder="1" applyAlignment="1" applyProtection="0">
      <alignment vertical="top" wrapText="1"/>
    </xf>
    <xf numFmtId="0" fontId="12" fillId="2" borderId="33" applyNumberFormat="1" applyFont="1" applyFill="1" applyBorder="1" applyAlignment="1" applyProtection="0">
      <alignment horizontal="center" vertical="top" wrapText="1"/>
    </xf>
    <xf numFmtId="49" fontId="12" fillId="2" borderId="14" applyNumberFormat="1" applyFont="1" applyFill="1" applyBorder="1" applyAlignment="1" applyProtection="0">
      <alignment horizontal="center" vertical="center" wrapText="1"/>
    </xf>
    <xf numFmtId="60" fontId="12" fillId="2" borderId="15" applyNumberFormat="1" applyFont="1" applyFill="1" applyBorder="1" applyAlignment="1" applyProtection="0">
      <alignment horizontal="center" vertical="center" wrapText="1"/>
    </xf>
    <xf numFmtId="3" fontId="12" fillId="2" borderId="15" applyNumberFormat="1" applyFont="1" applyFill="1" applyBorder="1" applyAlignment="1" applyProtection="0">
      <alignment horizontal="center" vertical="center" wrapText="1"/>
    </xf>
    <xf numFmtId="60" fontId="12" fillId="2" borderId="16" applyNumberFormat="1" applyFont="1" applyFill="1" applyBorder="1" applyAlignment="1" applyProtection="0">
      <alignment horizontal="center" vertical="center" wrapText="1"/>
    </xf>
    <xf numFmtId="2" fontId="12" fillId="2" borderId="14" applyNumberFormat="1" applyFont="1" applyFill="1" applyBorder="1" applyAlignment="1" applyProtection="0">
      <alignment horizontal="center" vertical="center" wrapText="1"/>
    </xf>
    <xf numFmtId="2" fontId="12" fillId="2" borderId="16" applyNumberFormat="1" applyFont="1" applyFill="1" applyBorder="1" applyAlignment="1" applyProtection="0">
      <alignment horizontal="center" vertical="center" wrapText="1"/>
    </xf>
    <xf numFmtId="60" fontId="12" fillId="2" borderId="33" applyNumberFormat="1" applyFont="1" applyFill="1" applyBorder="1" applyAlignment="1" applyProtection="0">
      <alignment horizontal="center" vertical="center" wrapText="1"/>
    </xf>
    <xf numFmtId="0" fontId="12" fillId="2" borderId="33" applyNumberFormat="1" applyFont="1" applyFill="1" applyBorder="1" applyAlignment="1" applyProtection="0">
      <alignment vertical="top" wrapText="1"/>
    </xf>
    <xf numFmtId="49" fontId="14" fillId="5" borderId="17" applyNumberFormat="1" applyFont="1" applyFill="1" applyBorder="1" applyAlignment="1" applyProtection="0">
      <alignment vertical="top"/>
    </xf>
    <xf numFmtId="59" fontId="12" fillId="5" borderId="18" applyNumberFormat="1" applyFont="1" applyFill="1" applyBorder="1" applyAlignment="1" applyProtection="0">
      <alignment horizontal="center" vertical="top"/>
    </xf>
    <xf numFmtId="59" fontId="12" fillId="5" borderId="15" applyNumberFormat="1" applyFont="1" applyFill="1" applyBorder="1" applyAlignment="1" applyProtection="0">
      <alignment vertical="top"/>
    </xf>
    <xf numFmtId="59" fontId="12" fillId="5" borderId="18" applyNumberFormat="1" applyFont="1" applyFill="1" applyBorder="1" applyAlignment="1" applyProtection="0">
      <alignment vertical="top"/>
    </xf>
    <xf numFmtId="60" fontId="12" fillId="5" borderId="18" applyNumberFormat="1" applyFont="1" applyFill="1" applyBorder="1" applyAlignment="1" applyProtection="0">
      <alignment vertical="top"/>
    </xf>
    <xf numFmtId="60" fontId="16" fillId="5" borderId="19" applyNumberFormat="1" applyFont="1" applyFill="1" applyBorder="1" applyAlignment="1" applyProtection="0">
      <alignment horizontal="right" vertical="top"/>
    </xf>
    <xf numFmtId="60" fontId="12" fillId="5" borderId="17" applyNumberFormat="1" applyFont="1" applyFill="1" applyBorder="1" applyAlignment="1" applyProtection="0">
      <alignment vertical="top"/>
    </xf>
    <xf numFmtId="60" fontId="16" fillId="5" borderId="34" applyNumberFormat="1" applyFont="1" applyFill="1" applyBorder="1" applyAlignment="1" applyProtection="0">
      <alignment horizontal="right" vertical="top"/>
    </xf>
    <xf numFmtId="0" fontId="12" fillId="5" borderId="34" applyNumberFormat="1" applyFont="1" applyFill="1" applyBorder="1" applyAlignment="1" applyProtection="0">
      <alignment vertical="top" wrapText="1"/>
    </xf>
    <xf numFmtId="0" fontId="20" fillId="2" borderId="12" applyNumberFormat="1" applyFont="1" applyFill="1" applyBorder="1" applyAlignment="1" applyProtection="0">
      <alignment vertical="top"/>
    </xf>
    <xf numFmtId="0" fontId="20" fillId="2" borderId="1" applyNumberFormat="1" applyFont="1" applyFill="1" applyBorder="1" applyAlignment="1" applyProtection="0">
      <alignment vertical="top"/>
    </xf>
    <xf numFmtId="0" fontId="12" fillId="2" borderId="35" applyNumberFormat="1" applyFont="1" applyFill="1" applyBorder="1" applyAlignment="1" applyProtection="0">
      <alignment vertical="bottom" wrapText="1"/>
    </xf>
    <xf numFmtId="0" fontId="12" fillId="2" borderId="29" applyNumberFormat="1" applyFont="1" applyFill="1" applyBorder="1" applyAlignment="1" applyProtection="0">
      <alignment horizontal="center" vertical="bottom" wrapText="1"/>
    </xf>
    <xf numFmtId="0" fontId="12" fillId="2" borderId="29" applyNumberFormat="1" applyFont="1" applyFill="1" applyBorder="1" applyAlignment="1" applyProtection="0">
      <alignment vertical="bottom" wrapText="1"/>
    </xf>
    <xf numFmtId="61" fontId="21" fillId="2" borderId="29" applyNumberFormat="1" applyFont="1" applyFill="1" applyBorder="1" applyAlignment="1" applyProtection="0">
      <alignment vertical="bottom" wrapText="1"/>
    </xf>
    <xf numFmtId="0" fontId="12" fillId="2" borderId="30" applyNumberFormat="1" applyFont="1" applyFill="1" applyBorder="1" applyAlignment="1" applyProtection="0">
      <alignment vertical="bottom" wrapText="1"/>
    </xf>
    <xf numFmtId="49" fontId="12" fillId="5" borderId="26" applyNumberFormat="1" applyFont="1" applyFill="1" applyBorder="1" applyAlignment="1" applyProtection="0">
      <alignment horizontal="left" vertical="bottom"/>
    </xf>
    <xf numFmtId="0" fontId="0" fillId="2" borderId="28" applyNumberFormat="1" applyFont="1" applyFill="1" applyBorder="1" applyAlignment="1" applyProtection="0">
      <alignment vertical="bottom"/>
    </xf>
    <xf numFmtId="0" fontId="0" fillId="2" borderId="36" applyNumberFormat="1" applyFont="1" applyFill="1" applyBorder="1" applyAlignment="1" applyProtection="0">
      <alignment vertical="bottom"/>
    </xf>
    <xf numFmtId="0" fontId="12" fillId="5" borderId="18" applyNumberFormat="1" applyFont="1" applyFill="1" applyBorder="1" applyAlignment="1" applyProtection="0">
      <alignment vertical="bottom" wrapText="1"/>
    </xf>
    <xf numFmtId="60" fontId="12" fillId="5" borderId="18" applyNumberFormat="1" applyFont="1" applyFill="1" applyBorder="1" applyAlignment="1" applyProtection="0">
      <alignment vertical="bottom" wrapText="1"/>
    </xf>
    <xf numFmtId="61" fontId="21" fillId="5" borderId="18" applyNumberFormat="1" applyFont="1" applyFill="1" applyBorder="1" applyAlignment="1" applyProtection="0">
      <alignment vertical="bottom" wrapText="1"/>
    </xf>
    <xf numFmtId="0" fontId="12" fillId="5" borderId="19" applyNumberFormat="1" applyFont="1" applyFill="1" applyBorder="1" applyAlignment="1" applyProtection="0">
      <alignment vertical="bottom" wrapText="1"/>
    </xf>
    <xf numFmtId="0" fontId="12" fillId="2" borderId="37" applyNumberFormat="1" applyFont="1" applyFill="1" applyBorder="1" applyAlignment="1" applyProtection="0">
      <alignment vertical="bottom" wrapText="1"/>
    </xf>
    <xf numFmtId="0" fontId="6" fillId="2" borderId="37" applyNumberFormat="1" applyFont="1" applyFill="1" applyBorder="1" applyAlignment="1" applyProtection="0">
      <alignment horizontal="center" vertical="bottom" wrapText="1"/>
    </xf>
    <xf numFmtId="61" fontId="22" fillId="2" borderId="37" applyNumberFormat="1" applyFont="1" applyFill="1" applyBorder="1" applyAlignment="1" applyProtection="0">
      <alignment vertical="bottom" wrapText="1"/>
    </xf>
    <xf numFmtId="0" fontId="4" fillId="2" borderId="1" applyNumberFormat="1" applyFont="1" applyFill="1" applyBorder="1" applyAlignment="1" applyProtection="0">
      <alignment horizontal="left" vertical="bottom" wrapText="1"/>
    </xf>
    <xf numFmtId="0" fontId="4" fillId="2" borderId="38" applyNumberFormat="1" applyFont="1" applyFill="1" applyBorder="1" applyAlignment="1" applyProtection="0">
      <alignment vertical="bottom" wrapText="1"/>
    </xf>
    <xf numFmtId="0" fontId="4" fillId="2" borderId="1" applyNumberFormat="1" applyFont="1" applyFill="1" applyBorder="1" applyAlignment="1" applyProtection="0">
      <alignment vertical="bottom" wrapText="1"/>
    </xf>
    <xf numFmtId="0" fontId="6" fillId="2" borderId="1" applyNumberFormat="1" applyFont="1" applyFill="1" applyBorder="1" applyAlignment="1" applyProtection="0">
      <alignment vertical="bottom" wrapText="1"/>
    </xf>
    <xf numFmtId="0" fontId="12" fillId="2" borderId="1" applyNumberFormat="1" applyFont="1" applyFill="1" applyBorder="1" applyAlignment="1" applyProtection="0">
      <alignment vertical="bottom" wrapText="1"/>
    </xf>
    <xf numFmtId="49" fontId="23" fillId="2" borderId="39" applyNumberFormat="1" applyFont="1" applyFill="1" applyBorder="1" applyAlignment="1" applyProtection="0">
      <alignment horizontal="center" vertical="bottom"/>
    </xf>
    <xf numFmtId="0" fontId="0" fillId="2" borderId="39" applyNumberFormat="1" applyFont="1" applyFill="1" applyBorder="1" applyAlignment="1" applyProtection="0">
      <alignment vertical="bottom"/>
    </xf>
    <xf numFmtId="0" fontId="23" fillId="2" borderId="1" applyNumberFormat="1" applyFont="1" applyFill="1" applyBorder="1" applyAlignment="1" applyProtection="0">
      <alignment vertical="bottom" wrapText="1"/>
    </xf>
    <xf numFmtId="0" fontId="6" fillId="2" borderId="1" applyNumberFormat="1" applyFont="1" applyFill="1" applyBorder="1" applyAlignment="1" applyProtection="0">
      <alignment horizontal="center" vertical="bottom" wrapText="1"/>
    </xf>
    <xf numFmtId="0" fontId="24" fillId="2" borderId="1" applyNumberFormat="1" applyFont="1" applyFill="1" applyBorder="1" applyAlignment="1" applyProtection="0">
      <alignment horizontal="left" vertical="center"/>
    </xf>
    <xf numFmtId="0" fontId="25" fillId="2" borderId="1" applyNumberFormat="1" applyFont="1" applyFill="1" applyBorder="1" applyAlignment="1" applyProtection="0">
      <alignment horizontal="left" vertical="center"/>
    </xf>
    <xf numFmtId="0" fontId="26" fillId="2" borderId="1" applyNumberFormat="1" applyFont="1" applyFill="1" applyBorder="1" applyAlignment="1" applyProtection="0">
      <alignment horizontal="center" vertical="bottom"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454545"/>
      <rgbColor rgb="ff7f7f7f"/>
      <rgbColor rgb="fff2f2f2"/>
      <rgbColor rgb="fffef2cb"/>
      <rgbColor rgb="ffffff00"/>
      <rgbColor rgb="ffff0000"/>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76200</xdr:colOff>
      <xdr:row>2</xdr:row>
      <xdr:rowOff>180975</xdr:rowOff>
    </xdr:from>
    <xdr:to>
      <xdr:col>2</xdr:col>
      <xdr:colOff>527050</xdr:colOff>
      <xdr:row>10</xdr:row>
      <xdr:rowOff>76200</xdr:rowOff>
    </xdr:to>
    <xdr:pic>
      <xdr:nvPicPr>
        <xdr:cNvPr id="2" name="image1.png" descr="Изображение&#10;&#10;Mac SSD:Users:andrew:Desktop:logo.png"/>
        <xdr:cNvPicPr>
          <a:picLocks noChangeAspect="1"/>
        </xdr:cNvPicPr>
      </xdr:nvPicPr>
      <xdr:blipFill>
        <a:blip r:embed="rId1">
          <a:extLst/>
        </a:blip>
        <a:stretch>
          <a:fillRect/>
        </a:stretch>
      </xdr:blipFill>
      <xdr:spPr>
        <a:xfrm>
          <a:off x="76200" y="581025"/>
          <a:ext cx="1924050" cy="1495425"/>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a:ea typeface="Helvetica"/>
        <a:cs typeface="Helvetica"/>
      </a:majorFont>
      <a:minorFont>
        <a:latin typeface="Helvetica"/>
        <a:ea typeface="Helvetica"/>
        <a:cs typeface="Helvetica"/>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Pr>
    <pageSetUpPr fitToPage="1"/>
  </sheetPr>
  <dimension ref="A1:Q54"/>
  <sheetViews>
    <sheetView workbookViewId="0" showGridLines="0" defaultGridColor="1"/>
  </sheetViews>
  <sheetFormatPr defaultColWidth="14.5" defaultRowHeight="15" customHeight="1" outlineLevelRow="0" outlineLevelCol="0"/>
  <cols>
    <col min="1" max="1" width="13.5" style="1" customWidth="1"/>
    <col min="2" max="2" width="5.85156" style="1" customWidth="1"/>
    <col min="3" max="3" width="32.5" style="1" customWidth="1"/>
    <col min="4" max="4" width="11.1719" style="1" customWidth="1"/>
    <col min="5" max="5" width="13" style="1" customWidth="1"/>
    <col min="6" max="6" width="11.1719" style="1" customWidth="1"/>
    <col min="7" max="7" width="13.8516" style="1" customWidth="1"/>
    <col min="8" max="8" width="12.3516" style="1" customWidth="1"/>
    <col min="9" max="9" width="10.6719" style="1" customWidth="1"/>
    <col min="10" max="10" width="16" style="1" customWidth="1"/>
    <col min="11" max="11" width="14.6953" style="1" customWidth="1"/>
    <col min="12" max="12" width="30.5" style="1" customWidth="1"/>
    <col min="13" max="13" width="7.5" style="1" customWidth="1"/>
    <col min="14" max="14" width="7.5" style="1" customWidth="1"/>
    <col min="15" max="15" width="7.5" style="1" customWidth="1"/>
    <col min="16" max="16" width="7.5" style="1" customWidth="1"/>
    <col min="17" max="17" width="7.5" style="1" customWidth="1"/>
    <col min="18" max="256" width="14.5" style="1" customWidth="1"/>
  </cols>
  <sheetData>
    <row r="1" ht="15.75" customHeight="1">
      <c r="A1" s="2"/>
      <c r="B1" s="2"/>
      <c r="C1" s="2"/>
      <c r="D1" s="2"/>
      <c r="E1" s="2"/>
      <c r="F1" s="2"/>
      <c r="G1" s="2"/>
      <c r="H1" s="2"/>
      <c r="I1" s="2"/>
      <c r="J1" s="2"/>
      <c r="K1" s="2"/>
      <c r="L1" s="2"/>
      <c r="M1" s="3"/>
      <c r="N1" s="3"/>
      <c r="O1" s="3"/>
      <c r="P1" s="3"/>
      <c r="Q1" s="3"/>
    </row>
    <row r="2" ht="15.75" customHeight="1">
      <c r="A2" s="2"/>
      <c r="B2" s="2"/>
      <c r="C2" s="2"/>
      <c r="D2" s="2"/>
      <c r="E2" s="2"/>
      <c r="F2" s="2"/>
      <c r="G2" s="2"/>
      <c r="H2" s="2"/>
      <c r="I2" s="2"/>
      <c r="J2" s="2"/>
      <c r="K2" s="2"/>
      <c r="L2" s="2"/>
      <c r="M2" s="3"/>
      <c r="N2" s="3"/>
      <c r="O2" s="3"/>
      <c r="P2" s="3"/>
      <c r="Q2" s="3"/>
    </row>
    <row r="3" ht="15.75" customHeight="1">
      <c r="A3" s="2"/>
      <c r="B3" s="2"/>
      <c r="C3" s="2"/>
      <c r="D3" s="2"/>
      <c r="E3" s="2"/>
      <c r="F3" s="2"/>
      <c r="G3" s="2"/>
      <c r="H3" s="2"/>
      <c r="I3" s="2"/>
      <c r="J3" s="4"/>
      <c r="K3" s="4"/>
      <c r="L3" s="4"/>
      <c r="M3" s="3"/>
      <c r="N3" s="3"/>
      <c r="O3" s="3"/>
      <c r="P3" s="3"/>
      <c r="Q3" s="3"/>
    </row>
    <row r="4" ht="15.75" customHeight="1">
      <c r="A4" s="2"/>
      <c r="B4" s="2"/>
      <c r="C4" s="2"/>
      <c r="D4" s="2"/>
      <c r="E4" s="2"/>
      <c r="F4" s="2"/>
      <c r="G4" s="2"/>
      <c r="H4" s="2"/>
      <c r="I4" s="2"/>
      <c r="J4" s="4"/>
      <c r="K4" s="4"/>
      <c r="L4" s="4"/>
      <c r="M4" s="3"/>
      <c r="N4" s="3"/>
      <c r="O4" s="3"/>
      <c r="P4" s="3"/>
      <c r="Q4" s="3"/>
    </row>
    <row r="5" ht="15.75" customHeight="1">
      <c r="A5" s="2"/>
      <c r="B5" s="2"/>
      <c r="C5" s="2"/>
      <c r="D5" s="2"/>
      <c r="E5" s="2"/>
      <c r="F5" s="2"/>
      <c r="G5" s="2"/>
      <c r="H5" s="2"/>
      <c r="I5" s="2"/>
      <c r="J5" t="s" s="5">
        <v>0</v>
      </c>
      <c r="K5" s="6"/>
      <c r="L5" s="7"/>
      <c r="M5" s="3"/>
      <c r="N5" s="3"/>
      <c r="O5" s="3"/>
      <c r="P5" s="3"/>
      <c r="Q5" s="3"/>
    </row>
    <row r="6" ht="15.75" customHeight="1">
      <c r="A6" s="2"/>
      <c r="B6" s="2"/>
      <c r="C6" s="2"/>
      <c r="D6" s="2"/>
      <c r="E6" s="2"/>
      <c r="F6" s="2"/>
      <c r="G6" s="2"/>
      <c r="H6" s="2"/>
      <c r="I6" s="2"/>
      <c r="J6" t="s" s="8">
        <v>1</v>
      </c>
      <c r="K6" s="6"/>
      <c r="L6" s="7"/>
      <c r="M6" s="3"/>
      <c r="N6" s="3"/>
      <c r="O6" s="3"/>
      <c r="P6" s="3"/>
      <c r="Q6" s="3"/>
    </row>
    <row r="7" ht="15.75" customHeight="1">
      <c r="A7" s="2"/>
      <c r="B7" s="2"/>
      <c r="C7" s="2"/>
      <c r="D7" s="2"/>
      <c r="E7" s="2"/>
      <c r="F7" s="2"/>
      <c r="G7" s="2"/>
      <c r="H7" s="2"/>
      <c r="I7" s="2"/>
      <c r="J7" t="s" s="8">
        <v>2</v>
      </c>
      <c r="K7" s="6"/>
      <c r="L7" s="7"/>
      <c r="M7" s="3"/>
      <c r="N7" s="3"/>
      <c r="O7" s="3"/>
      <c r="P7" s="3"/>
      <c r="Q7" s="3"/>
    </row>
    <row r="8" ht="15.75" customHeight="1">
      <c r="A8" s="2"/>
      <c r="B8" s="2"/>
      <c r="C8" s="2"/>
      <c r="D8" s="2"/>
      <c r="E8" s="2"/>
      <c r="F8" s="2"/>
      <c r="G8" s="2"/>
      <c r="H8" s="2"/>
      <c r="I8" s="2"/>
      <c r="J8" s="2"/>
      <c r="K8" s="2"/>
      <c r="L8" s="2"/>
      <c r="M8" s="3"/>
      <c r="N8" s="3"/>
      <c r="O8" s="3"/>
      <c r="P8" s="3"/>
      <c r="Q8" s="3"/>
    </row>
    <row r="9" ht="15.75" customHeight="1">
      <c r="A9" s="2"/>
      <c r="B9" s="2"/>
      <c r="C9" s="2"/>
      <c r="D9" s="2"/>
      <c r="E9" s="2"/>
      <c r="F9" s="2"/>
      <c r="G9" s="2"/>
      <c r="H9" s="2"/>
      <c r="I9" s="2"/>
      <c r="J9" s="2"/>
      <c r="K9" s="2"/>
      <c r="L9" s="2"/>
      <c r="M9" s="3"/>
      <c r="N9" s="3"/>
      <c r="O9" s="3"/>
      <c r="P9" s="3"/>
      <c r="Q9" s="3"/>
    </row>
    <row r="10" ht="15.75" customHeight="1">
      <c r="A10" t="s" s="9">
        <v>3</v>
      </c>
      <c r="B10" s="10"/>
      <c r="C10" s="10"/>
      <c r="D10" s="10"/>
      <c r="E10" s="10"/>
      <c r="F10" s="10"/>
      <c r="G10" s="10"/>
      <c r="H10" s="10"/>
      <c r="I10" s="10"/>
      <c r="J10" s="10"/>
      <c r="K10" s="10"/>
      <c r="L10" s="10"/>
      <c r="M10" s="3"/>
      <c r="N10" s="3"/>
      <c r="O10" s="3"/>
      <c r="P10" s="3"/>
      <c r="Q10" s="3"/>
    </row>
    <row r="11" ht="15.75" customHeight="1">
      <c r="A11" t="s" s="9">
        <v>4</v>
      </c>
      <c r="B11" s="10"/>
      <c r="C11" s="10"/>
      <c r="D11" s="10"/>
      <c r="E11" s="10"/>
      <c r="F11" s="10"/>
      <c r="G11" s="10"/>
      <c r="H11" s="10"/>
      <c r="I11" s="10"/>
      <c r="J11" s="10"/>
      <c r="K11" s="10"/>
      <c r="L11" s="10"/>
      <c r="M11" s="3"/>
      <c r="N11" s="3"/>
      <c r="O11" s="3"/>
      <c r="P11" s="3"/>
      <c r="Q11" s="3"/>
    </row>
    <row r="12" ht="15.75" customHeight="1">
      <c r="A12" t="s" s="9">
        <v>5</v>
      </c>
      <c r="B12" s="10"/>
      <c r="C12" s="10"/>
      <c r="D12" s="10"/>
      <c r="E12" s="10"/>
      <c r="F12" s="10"/>
      <c r="G12" s="10"/>
      <c r="H12" s="10"/>
      <c r="I12" s="10"/>
      <c r="J12" s="10"/>
      <c r="K12" s="10"/>
      <c r="L12" s="10"/>
      <c r="M12" s="3"/>
      <c r="N12" s="3"/>
      <c r="O12" s="3"/>
      <c r="P12" s="3"/>
      <c r="Q12" s="3"/>
    </row>
    <row r="13" ht="15.75" customHeight="1">
      <c r="A13" s="2"/>
      <c r="B13" s="2"/>
      <c r="C13" s="2"/>
      <c r="D13" s="2"/>
      <c r="E13" s="2"/>
      <c r="F13" s="2"/>
      <c r="G13" s="2"/>
      <c r="H13" s="2"/>
      <c r="I13" s="2"/>
      <c r="J13" s="2"/>
      <c r="K13" s="2"/>
      <c r="L13" s="2"/>
      <c r="M13" s="3"/>
      <c r="N13" s="3"/>
      <c r="O13" s="3"/>
      <c r="P13" s="3"/>
      <c r="Q13" s="3"/>
    </row>
    <row r="14" ht="15.75" customHeight="1">
      <c r="A14" t="s" s="11">
        <v>6</v>
      </c>
      <c r="B14" s="12"/>
      <c r="C14" s="12"/>
      <c r="D14" t="s" s="11">
        <v>7</v>
      </c>
      <c r="E14" s="13"/>
      <c r="F14" s="13"/>
      <c r="G14" s="13"/>
      <c r="H14" s="13"/>
      <c r="I14" s="14"/>
      <c r="J14" s="13"/>
      <c r="K14" s="15"/>
      <c r="L14" s="15"/>
      <c r="M14" s="3"/>
      <c r="N14" s="3"/>
      <c r="O14" s="3"/>
      <c r="P14" s="3"/>
      <c r="Q14" s="3"/>
    </row>
    <row r="15" ht="15.75" customHeight="1">
      <c r="A15" t="s" s="16">
        <v>8</v>
      </c>
      <c r="B15" s="10"/>
      <c r="C15" s="10"/>
      <c r="D15" t="s" s="17">
        <v>9</v>
      </c>
      <c r="E15" s="18"/>
      <c r="F15" s="18"/>
      <c r="G15" s="18"/>
      <c r="H15" s="18"/>
      <c r="I15" s="19"/>
      <c r="J15" s="18"/>
      <c r="K15" s="20"/>
      <c r="L15" s="15"/>
      <c r="M15" s="3"/>
      <c r="N15" s="3"/>
      <c r="O15" s="3"/>
      <c r="P15" s="3"/>
      <c r="Q15" s="3"/>
    </row>
    <row r="16" ht="18.7" customHeight="1">
      <c r="A16" t="s" s="16">
        <v>10</v>
      </c>
      <c r="B16" s="10"/>
      <c r="C16" s="21"/>
      <c r="D16" t="s" s="22">
        <v>11</v>
      </c>
      <c r="E16" s="23"/>
      <c r="F16" s="23"/>
      <c r="G16" s="23"/>
      <c r="H16" s="23"/>
      <c r="I16" s="23"/>
      <c r="J16" s="23"/>
      <c r="K16" s="23"/>
      <c r="L16" s="24"/>
      <c r="M16" s="25"/>
      <c r="N16" s="25"/>
      <c r="O16" s="25"/>
      <c r="P16" s="25"/>
      <c r="Q16" s="25"/>
    </row>
    <row r="17" ht="15.75" customHeight="1">
      <c r="A17" s="26"/>
      <c r="B17" s="26"/>
      <c r="C17" s="26"/>
      <c r="D17" s="27"/>
      <c r="E17" s="27"/>
      <c r="F17" s="27"/>
      <c r="G17" s="27"/>
      <c r="H17" s="27"/>
      <c r="I17" s="27"/>
      <c r="J17" s="27"/>
      <c r="K17" s="28"/>
      <c r="L17" s="29"/>
      <c r="M17" s="25"/>
      <c r="N17" s="25"/>
      <c r="O17" s="25"/>
      <c r="P17" s="25"/>
      <c r="Q17" s="25"/>
    </row>
    <row r="18" ht="14.4" customHeight="1">
      <c r="A18" s="30"/>
      <c r="B18" s="31"/>
      <c r="C18" s="32"/>
      <c r="D18" s="33"/>
      <c r="E18" s="33"/>
      <c r="F18" s="33"/>
      <c r="G18" s="33"/>
      <c r="H18" s="33"/>
      <c r="I18" s="33"/>
      <c r="J18" s="33"/>
      <c r="K18" s="34"/>
      <c r="L18" s="35"/>
      <c r="M18" s="25"/>
      <c r="N18" s="25"/>
      <c r="O18" s="25"/>
      <c r="P18" s="25"/>
      <c r="Q18" s="25"/>
    </row>
    <row r="19" ht="30" customHeight="1">
      <c r="A19" t="s" s="36">
        <v>12</v>
      </c>
      <c r="B19" t="s" s="36">
        <v>13</v>
      </c>
      <c r="C19" t="s" s="36">
        <v>14</v>
      </c>
      <c r="D19" t="s" s="36">
        <v>15</v>
      </c>
      <c r="E19" t="s" s="37">
        <v>16</v>
      </c>
      <c r="F19" s="38"/>
      <c r="G19" s="39"/>
      <c r="H19" t="s" s="37">
        <v>17</v>
      </c>
      <c r="I19" s="38"/>
      <c r="J19" s="39"/>
      <c r="K19" t="s" s="36">
        <v>18</v>
      </c>
      <c r="L19" t="s" s="36">
        <v>19</v>
      </c>
      <c r="M19" s="40"/>
      <c r="N19" s="41"/>
      <c r="O19" s="41"/>
      <c r="P19" s="41"/>
      <c r="Q19" s="41"/>
    </row>
    <row r="20" ht="52.5" customHeight="1">
      <c r="A20" s="42"/>
      <c r="B20" s="42"/>
      <c r="C20" s="42"/>
      <c r="D20" s="42"/>
      <c r="E20" t="s" s="43">
        <v>20</v>
      </c>
      <c r="F20" t="s" s="44">
        <v>21</v>
      </c>
      <c r="G20" t="s" s="45">
        <v>22</v>
      </c>
      <c r="H20" t="s" s="43">
        <v>20</v>
      </c>
      <c r="I20" t="s" s="44">
        <v>21</v>
      </c>
      <c r="J20" t="s" s="45">
        <v>23</v>
      </c>
      <c r="K20" s="42"/>
      <c r="L20" s="42"/>
      <c r="M20" s="46"/>
      <c r="N20" s="25"/>
      <c r="O20" s="25"/>
      <c r="P20" s="25"/>
      <c r="Q20" s="25"/>
    </row>
    <row r="21" ht="15.75" customHeight="1">
      <c r="A21" t="s" s="47">
        <v>24</v>
      </c>
      <c r="B21" s="48">
        <v>1</v>
      </c>
      <c r="C21" s="48">
        <v>2</v>
      </c>
      <c r="D21" s="48">
        <v>3</v>
      </c>
      <c r="E21" s="48">
        <v>4</v>
      </c>
      <c r="F21" s="48">
        <v>5</v>
      </c>
      <c r="G21" s="48">
        <v>6</v>
      </c>
      <c r="H21" s="48">
        <v>7</v>
      </c>
      <c r="I21" s="48">
        <v>8</v>
      </c>
      <c r="J21" s="48">
        <v>9</v>
      </c>
      <c r="K21" s="48">
        <v>10</v>
      </c>
      <c r="L21" s="49">
        <v>11</v>
      </c>
      <c r="M21" s="46"/>
      <c r="N21" s="25"/>
      <c r="O21" s="25"/>
      <c r="P21" s="25"/>
      <c r="Q21" s="25"/>
    </row>
    <row r="22" ht="30" customHeight="1">
      <c r="A22" t="s" s="50">
        <v>25</v>
      </c>
      <c r="B22" t="s" s="51">
        <v>26</v>
      </c>
      <c r="C22" t="s" s="52">
        <v>27</v>
      </c>
      <c r="D22" s="53"/>
      <c r="E22" s="53"/>
      <c r="F22" s="53"/>
      <c r="G22" s="54"/>
      <c r="H22" s="53"/>
      <c r="I22" s="53"/>
      <c r="J22" s="54"/>
      <c r="K22" s="55"/>
      <c r="L22" s="56"/>
      <c r="M22" s="57"/>
      <c r="N22" s="58"/>
      <c r="O22" s="58"/>
      <c r="P22" s="58"/>
      <c r="Q22" s="58"/>
    </row>
    <row r="23" ht="24" customHeight="1">
      <c r="A23" t="s" s="59">
        <v>28</v>
      </c>
      <c r="B23" t="s" s="60">
        <v>29</v>
      </c>
      <c r="C23" t="s" s="61">
        <v>30</v>
      </c>
      <c r="D23" t="s" s="62">
        <v>31</v>
      </c>
      <c r="E23" s="63"/>
      <c r="F23" s="63"/>
      <c r="G23" s="64">
        <f>G39</f>
        <v>139561</v>
      </c>
      <c r="H23" s="63"/>
      <c r="I23" s="63"/>
      <c r="J23" s="64">
        <f>J39</f>
        <v>139561</v>
      </c>
      <c r="K23" s="64">
        <f>G23-J23</f>
        <v>0</v>
      </c>
      <c r="L23" s="65"/>
      <c r="M23" s="57"/>
      <c r="N23" s="58"/>
      <c r="O23" s="58"/>
      <c r="P23" s="58"/>
      <c r="Q23" s="58"/>
    </row>
    <row r="24" ht="30" customHeight="1">
      <c r="A24" t="s" s="66">
        <v>32</v>
      </c>
      <c r="B24" s="67"/>
      <c r="C24" s="68"/>
      <c r="D24" s="69"/>
      <c r="E24" s="69"/>
      <c r="F24" s="69"/>
      <c r="G24" s="70"/>
      <c r="H24" s="69"/>
      <c r="I24" s="69"/>
      <c r="J24" s="70"/>
      <c r="K24" s="71"/>
      <c r="L24" s="72"/>
      <c r="M24" s="57"/>
      <c r="N24" s="58"/>
      <c r="O24" s="58"/>
      <c r="P24" s="58"/>
      <c r="Q24" s="58"/>
    </row>
    <row r="25" ht="18" customHeight="1">
      <c r="A25" s="73"/>
      <c r="B25" s="74"/>
      <c r="C25" s="75"/>
      <c r="D25" s="76"/>
      <c r="E25" s="77"/>
      <c r="F25" s="78"/>
      <c r="G25" s="79"/>
      <c r="H25" s="78"/>
      <c r="I25" s="78"/>
      <c r="J25" s="79"/>
      <c r="K25" s="80"/>
      <c r="L25" s="81"/>
      <c r="M25" s="57"/>
      <c r="N25" s="58"/>
      <c r="O25" s="58"/>
      <c r="P25" s="58"/>
      <c r="Q25" s="58"/>
    </row>
    <row r="26" ht="22.5" customHeight="1">
      <c r="A26" t="s" s="82">
        <v>25</v>
      </c>
      <c r="B26" t="s" s="83">
        <v>33</v>
      </c>
      <c r="C26" t="s" s="84">
        <v>34</v>
      </c>
      <c r="D26" s="85"/>
      <c r="E26" s="85"/>
      <c r="F26" s="85"/>
      <c r="G26" s="86"/>
      <c r="H26" s="85"/>
      <c r="I26" s="85"/>
      <c r="J26" s="86"/>
      <c r="K26" s="87"/>
      <c r="L26" s="88"/>
      <c r="M26" s="57"/>
      <c r="N26" s="58"/>
      <c r="O26" s="58"/>
      <c r="P26" s="58"/>
      <c r="Q26" s="58"/>
    </row>
    <row r="27" ht="30.75" customHeight="1">
      <c r="A27" t="s" s="89">
        <v>28</v>
      </c>
      <c r="B27" s="90">
        <v>1</v>
      </c>
      <c r="C27" t="s" s="91">
        <v>35</v>
      </c>
      <c r="D27" t="s" s="92">
        <v>36</v>
      </c>
      <c r="E27" s="93"/>
      <c r="F27" s="93"/>
      <c r="G27" s="94">
        <f>E27*F27</f>
        <v>0</v>
      </c>
      <c r="H27" s="95"/>
      <c r="I27" s="96"/>
      <c r="J27" s="97">
        <f>H27*I27</f>
        <v>0</v>
      </c>
      <c r="K27" s="98">
        <f>G27-J27</f>
        <v>0</v>
      </c>
      <c r="L27" s="99"/>
      <c r="M27" s="57"/>
      <c r="N27" s="58"/>
      <c r="O27" s="58"/>
      <c r="P27" s="58"/>
      <c r="Q27" s="58"/>
    </row>
    <row r="28" ht="36.75" customHeight="1">
      <c r="A28" t="s" s="100">
        <v>28</v>
      </c>
      <c r="B28" s="101">
        <v>2</v>
      </c>
      <c r="C28" t="s" s="102">
        <v>37</v>
      </c>
      <c r="D28" t="s" s="62">
        <v>38</v>
      </c>
      <c r="E28" s="103"/>
      <c r="F28" s="103"/>
      <c r="G28" s="104">
        <f>E28*F28</f>
        <v>0</v>
      </c>
      <c r="H28" s="105"/>
      <c r="I28" s="106"/>
      <c r="J28" s="107">
        <f>H28*I28</f>
        <v>0</v>
      </c>
      <c r="K28" s="108">
        <f>G28-J28</f>
        <v>0</v>
      </c>
      <c r="L28" s="109"/>
      <c r="M28" s="57"/>
      <c r="N28" s="58"/>
      <c r="O28" s="58"/>
      <c r="P28" s="58"/>
      <c r="Q28" s="58"/>
    </row>
    <row r="29" ht="108.65" customHeight="1">
      <c r="A29" t="s" s="110">
        <v>28</v>
      </c>
      <c r="B29" s="101">
        <v>3</v>
      </c>
      <c r="C29" t="s" s="111">
        <v>39</v>
      </c>
      <c r="D29" t="s" s="112">
        <v>36</v>
      </c>
      <c r="E29" s="63">
        <v>1</v>
      </c>
      <c r="F29" s="113">
        <v>4359</v>
      </c>
      <c r="G29" s="114">
        <f>E29*F29</f>
        <v>4359</v>
      </c>
      <c r="H29" s="115">
        <v>1</v>
      </c>
      <c r="I29" s="116">
        <v>17262</v>
      </c>
      <c r="J29" s="117">
        <f>H29*I29</f>
        <v>17262</v>
      </c>
      <c r="K29" s="118">
        <f>G29-J29</f>
        <v>-12903</v>
      </c>
      <c r="L29" t="s" s="119">
        <v>40</v>
      </c>
      <c r="M29" s="57"/>
      <c r="N29" s="58"/>
      <c r="O29" s="58"/>
      <c r="P29" s="58"/>
      <c r="Q29" s="58"/>
    </row>
    <row r="30" ht="82.1" customHeight="1">
      <c r="A30" t="s" s="110">
        <v>28</v>
      </c>
      <c r="B30" s="101">
        <v>4</v>
      </c>
      <c r="C30" t="s" s="120">
        <v>41</v>
      </c>
      <c r="D30" t="s" s="112">
        <v>36</v>
      </c>
      <c r="E30" s="63">
        <v>2</v>
      </c>
      <c r="F30" s="63">
        <v>13020</v>
      </c>
      <c r="G30" s="114">
        <f>E30*F30</f>
        <v>26040</v>
      </c>
      <c r="H30" s="115">
        <v>3</v>
      </c>
      <c r="I30" s="116">
        <v>10274</v>
      </c>
      <c r="J30" s="117">
        <f>H30*I30</f>
        <v>30822</v>
      </c>
      <c r="K30" s="118">
        <f>G30-J30</f>
        <v>-4782</v>
      </c>
      <c r="L30" t="s" s="119">
        <v>42</v>
      </c>
      <c r="M30" s="57"/>
      <c r="N30" s="58"/>
      <c r="O30" s="58"/>
      <c r="P30" s="58"/>
      <c r="Q30" s="58"/>
    </row>
    <row r="31" ht="151.15" customHeight="1">
      <c r="A31" t="s" s="110">
        <v>28</v>
      </c>
      <c r="B31" s="101">
        <v>5</v>
      </c>
      <c r="C31" t="s" s="120">
        <v>43</v>
      </c>
      <c r="D31" t="s" s="112">
        <v>44</v>
      </c>
      <c r="E31" s="63">
        <v>1</v>
      </c>
      <c r="F31" s="63">
        <v>14010</v>
      </c>
      <c r="G31" s="114">
        <f>E31*F31</f>
        <v>14010</v>
      </c>
      <c r="H31" s="115">
        <v>1</v>
      </c>
      <c r="I31" s="63">
        <v>14010</v>
      </c>
      <c r="J31" s="117">
        <f>H31*I31</f>
        <v>14010</v>
      </c>
      <c r="K31" s="118">
        <f>G31-J31</f>
        <v>0</v>
      </c>
      <c r="L31" s="109"/>
      <c r="M31" s="57"/>
      <c r="N31" s="58"/>
      <c r="O31" s="58"/>
      <c r="P31" s="58"/>
      <c r="Q31" s="58"/>
    </row>
    <row r="32" ht="108.9" customHeight="1">
      <c r="A32" t="s" s="110">
        <v>28</v>
      </c>
      <c r="B32" s="101">
        <v>6</v>
      </c>
      <c r="C32" t="s" s="120">
        <v>45</v>
      </c>
      <c r="D32" t="s" s="112">
        <v>44</v>
      </c>
      <c r="E32" s="63">
        <v>1</v>
      </c>
      <c r="F32" s="121">
        <v>1200</v>
      </c>
      <c r="G32" s="114">
        <f>E32*F32</f>
        <v>1200</v>
      </c>
      <c r="H32" s="115">
        <v>1</v>
      </c>
      <c r="I32" s="116">
        <v>2680</v>
      </c>
      <c r="J32" s="117">
        <f>H32*I32</f>
        <v>2680</v>
      </c>
      <c r="K32" s="118">
        <f>G32-J32</f>
        <v>-1480</v>
      </c>
      <c r="L32" t="s" s="119">
        <v>46</v>
      </c>
      <c r="M32" s="57"/>
      <c r="N32" s="58"/>
      <c r="O32" s="58"/>
      <c r="P32" s="58"/>
      <c r="Q32" s="58"/>
    </row>
    <row r="33" ht="114.75" customHeight="1">
      <c r="A33" t="s" s="100">
        <v>28</v>
      </c>
      <c r="B33" s="101">
        <v>7</v>
      </c>
      <c r="C33" t="s" s="120">
        <v>47</v>
      </c>
      <c r="D33" t="s" s="112">
        <v>44</v>
      </c>
      <c r="E33" s="63">
        <v>1</v>
      </c>
      <c r="F33" s="122">
        <v>20352</v>
      </c>
      <c r="G33" s="114">
        <f>E33*F33</f>
        <v>20352</v>
      </c>
      <c r="H33" s="115">
        <v>1</v>
      </c>
      <c r="I33" s="122">
        <v>20352</v>
      </c>
      <c r="J33" s="117">
        <f>H33*I33</f>
        <v>20352</v>
      </c>
      <c r="K33" s="118">
        <f>G33-J33</f>
        <v>0</v>
      </c>
      <c r="L33" s="109"/>
      <c r="M33" s="57"/>
      <c r="N33" s="58"/>
      <c r="O33" s="58"/>
      <c r="P33" s="58"/>
      <c r="Q33" s="58"/>
    </row>
    <row r="34" ht="148.3" customHeight="1">
      <c r="A34" s="100"/>
      <c r="B34" s="101">
        <v>8</v>
      </c>
      <c r="C34" t="s" s="120">
        <v>48</v>
      </c>
      <c r="D34" t="s" s="112">
        <v>44</v>
      </c>
      <c r="E34" s="63">
        <v>1</v>
      </c>
      <c r="F34" s="113">
        <v>20000</v>
      </c>
      <c r="G34" s="114">
        <f>E34*F34</f>
        <v>20000</v>
      </c>
      <c r="H34" s="115">
        <v>1</v>
      </c>
      <c r="I34" s="116">
        <v>12000</v>
      </c>
      <c r="J34" s="117">
        <f>H34*I34</f>
        <v>12000</v>
      </c>
      <c r="K34" s="118">
        <f>G34-J34</f>
        <v>8000</v>
      </c>
      <c r="L34" t="s" s="119">
        <v>49</v>
      </c>
      <c r="M34" s="57"/>
      <c r="N34" s="58"/>
      <c r="O34" s="58"/>
      <c r="P34" s="58"/>
      <c r="Q34" s="58"/>
    </row>
    <row r="35" ht="144" customHeight="1">
      <c r="A35" s="100"/>
      <c r="B35" s="101">
        <v>9</v>
      </c>
      <c r="C35" t="s" s="120">
        <v>50</v>
      </c>
      <c r="D35" t="s" s="112">
        <v>44</v>
      </c>
      <c r="E35" s="63">
        <v>1</v>
      </c>
      <c r="F35" s="113">
        <v>16000</v>
      </c>
      <c r="G35" s="114">
        <f>E35*F35</f>
        <v>16000</v>
      </c>
      <c r="H35" s="115">
        <v>1</v>
      </c>
      <c r="I35" s="116">
        <v>16000</v>
      </c>
      <c r="J35" s="117">
        <f>H35*I35</f>
        <v>16000</v>
      </c>
      <c r="K35" s="118">
        <f>G35-J35</f>
        <v>0</v>
      </c>
      <c r="L35" s="109"/>
      <c r="M35" s="57"/>
      <c r="N35" s="58"/>
      <c r="O35" s="58"/>
      <c r="P35" s="58"/>
      <c r="Q35" s="58"/>
    </row>
    <row r="36" ht="138.9" customHeight="1">
      <c r="A36" s="100"/>
      <c r="B36" s="101">
        <v>10</v>
      </c>
      <c r="C36" t="s" s="120">
        <v>51</v>
      </c>
      <c r="D36" t="s" s="112">
        <v>44</v>
      </c>
      <c r="E36" s="63">
        <v>1</v>
      </c>
      <c r="F36" s="113">
        <v>28000</v>
      </c>
      <c r="G36" s="114">
        <f>E36*F36</f>
        <v>28000</v>
      </c>
      <c r="H36" s="115">
        <v>1</v>
      </c>
      <c r="I36" s="116">
        <v>16000</v>
      </c>
      <c r="J36" s="117">
        <f>H36*I36</f>
        <v>16000</v>
      </c>
      <c r="K36" s="118">
        <f>G36-J36</f>
        <v>12000</v>
      </c>
      <c r="L36" t="s" s="123">
        <v>49</v>
      </c>
      <c r="M36" s="57"/>
      <c r="N36" s="58"/>
      <c r="O36" s="58"/>
      <c r="P36" s="58"/>
      <c r="Q36" s="58"/>
    </row>
    <row r="37" ht="114.75" customHeight="1">
      <c r="A37" s="100"/>
      <c r="B37" s="101">
        <v>11</v>
      </c>
      <c r="C37" t="s" s="120">
        <v>52</v>
      </c>
      <c r="D37" t="s" s="112">
        <v>44</v>
      </c>
      <c r="E37" s="63">
        <v>1</v>
      </c>
      <c r="F37" s="113">
        <v>6400</v>
      </c>
      <c r="G37" s="114">
        <f>E37*F37</f>
        <v>6400</v>
      </c>
      <c r="H37" s="115">
        <v>1</v>
      </c>
      <c r="I37" s="113">
        <v>7235</v>
      </c>
      <c r="J37" s="117">
        <f>H37*I37</f>
        <v>7235</v>
      </c>
      <c r="K37" s="118">
        <f>G37-J37</f>
        <v>-835</v>
      </c>
      <c r="L37" t="s" s="124">
        <v>53</v>
      </c>
      <c r="M37" s="57"/>
      <c r="N37" s="58"/>
      <c r="O37" s="58"/>
      <c r="P37" s="58"/>
      <c r="Q37" s="58"/>
    </row>
    <row r="38" ht="114.75" customHeight="1">
      <c r="A38" s="125"/>
      <c r="B38" s="126">
        <v>12</v>
      </c>
      <c r="C38" t="s" s="120">
        <v>54</v>
      </c>
      <c r="D38" t="s" s="127">
        <v>44</v>
      </c>
      <c r="E38" s="128">
        <v>1</v>
      </c>
      <c r="F38" s="129">
        <v>3200</v>
      </c>
      <c r="G38" s="130">
        <f>E38*F38</f>
        <v>3200</v>
      </c>
      <c r="H38" s="131">
        <v>1</v>
      </c>
      <c r="I38" s="129">
        <v>3200</v>
      </c>
      <c r="J38" s="132">
        <f>H38*I38</f>
        <v>3200</v>
      </c>
      <c r="K38" s="133">
        <f>G38-J38</f>
        <v>0</v>
      </c>
      <c r="L38" s="134"/>
      <c r="M38" s="57"/>
      <c r="N38" s="58"/>
      <c r="O38" s="58"/>
      <c r="P38" s="58"/>
      <c r="Q38" s="58"/>
    </row>
    <row r="39" ht="15.75" customHeight="1">
      <c r="A39" t="s" s="135">
        <v>55</v>
      </c>
      <c r="B39" s="136"/>
      <c r="C39" s="137"/>
      <c r="D39" s="138"/>
      <c r="E39" s="139"/>
      <c r="F39" s="139"/>
      <c r="G39" s="140">
        <f>SUM(G27:G38)</f>
        <v>139561</v>
      </c>
      <c r="H39" s="141"/>
      <c r="I39" s="139"/>
      <c r="J39" s="140">
        <f>SUM(J27:J38)</f>
        <v>139561</v>
      </c>
      <c r="K39" s="142">
        <f>SUM(K27:K38)</f>
        <v>0</v>
      </c>
      <c r="L39" s="143"/>
      <c r="M39" s="144"/>
      <c r="N39" s="145"/>
      <c r="O39" s="145"/>
      <c r="P39" s="145"/>
      <c r="Q39" s="145"/>
    </row>
    <row r="40" ht="15.75" customHeight="1">
      <c r="A40" s="146"/>
      <c r="B40" s="147"/>
      <c r="C40" s="148"/>
      <c r="D40" s="148"/>
      <c r="E40" s="148"/>
      <c r="F40" s="148"/>
      <c r="G40" s="148"/>
      <c r="H40" s="148"/>
      <c r="I40" s="148"/>
      <c r="J40" s="148"/>
      <c r="K40" s="149"/>
      <c r="L40" s="150"/>
      <c r="M40" s="46"/>
      <c r="N40" s="25"/>
      <c r="O40" s="25"/>
      <c r="P40" s="25"/>
      <c r="Q40" s="25"/>
    </row>
    <row r="41" ht="15.75" customHeight="1">
      <c r="A41" t="s" s="151">
        <v>56</v>
      </c>
      <c r="B41" s="152"/>
      <c r="C41" s="153"/>
      <c r="D41" s="154"/>
      <c r="E41" s="154"/>
      <c r="F41" s="154"/>
      <c r="G41" s="155">
        <f>G23-G39</f>
        <v>0</v>
      </c>
      <c r="H41" s="154"/>
      <c r="I41" s="154"/>
      <c r="J41" s="155">
        <f>J23-J39</f>
        <v>0</v>
      </c>
      <c r="K41" s="156"/>
      <c r="L41" s="157"/>
      <c r="M41" s="46"/>
      <c r="N41" s="25"/>
      <c r="O41" s="25"/>
      <c r="P41" s="25"/>
      <c r="Q41" s="25"/>
    </row>
    <row r="42" ht="15.75" customHeight="1">
      <c r="A42" s="158"/>
      <c r="B42" s="159"/>
      <c r="C42" s="158"/>
      <c r="D42" s="158"/>
      <c r="E42" s="158"/>
      <c r="F42" s="158"/>
      <c r="G42" s="158"/>
      <c r="H42" s="158"/>
      <c r="I42" s="158"/>
      <c r="J42" s="158"/>
      <c r="K42" s="160"/>
      <c r="L42" s="158"/>
      <c r="M42" s="25"/>
      <c r="N42" s="25"/>
      <c r="O42" s="25"/>
      <c r="P42" s="25"/>
      <c r="Q42" s="25"/>
    </row>
    <row r="43" ht="15.75" customHeight="1">
      <c r="A43" s="25"/>
      <c r="B43" s="25"/>
      <c r="C43" s="161"/>
      <c r="D43" s="162"/>
      <c r="E43" s="162"/>
      <c r="F43" s="163"/>
      <c r="G43" s="162"/>
      <c r="H43" s="162"/>
      <c r="I43" s="162"/>
      <c r="J43" s="162"/>
      <c r="K43" s="164"/>
      <c r="L43" s="165"/>
      <c r="M43" s="25"/>
      <c r="N43" s="25"/>
      <c r="O43" s="25"/>
      <c r="P43" s="25"/>
      <c r="Q43" s="25"/>
    </row>
    <row r="44" ht="15.75" customHeight="1">
      <c r="A44" s="25"/>
      <c r="B44" s="25"/>
      <c r="C44" s="163"/>
      <c r="D44" t="s" s="166">
        <v>57</v>
      </c>
      <c r="E44" s="167"/>
      <c r="F44" s="168"/>
      <c r="G44" t="s" s="166">
        <v>58</v>
      </c>
      <c r="H44" s="167"/>
      <c r="I44" s="167"/>
      <c r="J44" s="167"/>
      <c r="K44" s="164"/>
      <c r="L44" s="165"/>
      <c r="M44" s="25"/>
      <c r="N44" s="25"/>
      <c r="O44" s="25"/>
      <c r="P44" s="25"/>
      <c r="Q44" s="25"/>
    </row>
    <row r="45" ht="15.75" customHeight="1">
      <c r="A45" s="165"/>
      <c r="B45" s="169"/>
      <c r="C45" s="165"/>
      <c r="D45" s="165"/>
      <c r="E45" s="165"/>
      <c r="F45" s="165"/>
      <c r="G45" s="165"/>
      <c r="H45" s="165"/>
      <c r="I45" s="165"/>
      <c r="J45" s="165"/>
      <c r="K45" s="164"/>
      <c r="L45" s="165"/>
      <c r="M45" s="25"/>
      <c r="N45" s="25"/>
      <c r="O45" s="25"/>
      <c r="P45" s="25"/>
      <c r="Q45" s="25"/>
    </row>
    <row r="46" ht="15.75" customHeight="1">
      <c r="A46" s="165"/>
      <c r="B46" s="169"/>
      <c r="C46" s="165"/>
      <c r="D46" s="165"/>
      <c r="E46" s="165"/>
      <c r="F46" s="165"/>
      <c r="G46" s="165"/>
      <c r="H46" s="165"/>
      <c r="I46" s="165"/>
      <c r="J46" s="165"/>
      <c r="K46" s="164"/>
      <c r="L46" s="165"/>
      <c r="M46" s="25"/>
      <c r="N46" s="25"/>
      <c r="O46" s="25"/>
      <c r="P46" s="25"/>
      <c r="Q46" s="25"/>
    </row>
    <row r="47" ht="15.75" customHeight="1">
      <c r="A47" s="165"/>
      <c r="B47" s="169"/>
      <c r="C47" s="170"/>
      <c r="D47" s="4"/>
      <c r="E47" s="4"/>
      <c r="F47" s="4"/>
      <c r="G47" s="4"/>
      <c r="H47" s="4"/>
      <c r="I47" s="4"/>
      <c r="J47" s="170"/>
      <c r="K47" s="164"/>
      <c r="L47" s="165"/>
      <c r="M47" s="25"/>
      <c r="N47" s="25"/>
      <c r="O47" s="25"/>
      <c r="P47" s="25"/>
      <c r="Q47" s="25"/>
    </row>
    <row r="48" ht="15.75" customHeight="1">
      <c r="A48" s="165"/>
      <c r="B48" s="169"/>
      <c r="C48" s="171"/>
      <c r="D48" s="4"/>
      <c r="E48" s="4"/>
      <c r="F48" s="4"/>
      <c r="G48" s="4"/>
      <c r="H48" s="4"/>
      <c r="I48" s="4"/>
      <c r="J48" s="4"/>
      <c r="K48" s="164"/>
      <c r="L48" s="165"/>
      <c r="M48" s="25"/>
      <c r="N48" s="25"/>
      <c r="O48" s="25"/>
      <c r="P48" s="25"/>
      <c r="Q48" s="25"/>
    </row>
    <row r="49" ht="15.75" customHeight="1">
      <c r="A49" s="165"/>
      <c r="B49" s="169"/>
      <c r="C49" s="10"/>
      <c r="D49" s="164"/>
      <c r="E49" s="4"/>
      <c r="F49" s="4"/>
      <c r="G49" s="4"/>
      <c r="H49" s="171"/>
      <c r="I49" s="4"/>
      <c r="J49" s="10"/>
      <c r="K49" s="164"/>
      <c r="L49" s="165"/>
      <c r="M49" s="25"/>
      <c r="N49" s="25"/>
      <c r="O49" s="25"/>
      <c r="P49" s="25"/>
      <c r="Q49" s="25"/>
    </row>
    <row r="50" ht="15.75" customHeight="1">
      <c r="A50" s="25"/>
      <c r="B50" s="172"/>
      <c r="C50" s="25"/>
      <c r="D50" s="25"/>
      <c r="E50" s="25"/>
      <c r="F50" s="25"/>
      <c r="G50" s="25"/>
      <c r="H50" s="25"/>
      <c r="I50" s="25"/>
      <c r="J50" s="25"/>
      <c r="K50" s="25"/>
      <c r="L50" s="25"/>
      <c r="M50" s="25"/>
      <c r="N50" s="25"/>
      <c r="O50" s="25"/>
      <c r="P50" s="25"/>
      <c r="Q50" s="25"/>
    </row>
    <row r="51" ht="15.75" customHeight="1">
      <c r="A51" s="25"/>
      <c r="B51" s="172"/>
      <c r="C51" s="25"/>
      <c r="D51" s="25"/>
      <c r="E51" s="25"/>
      <c r="F51" s="25"/>
      <c r="G51" s="25"/>
      <c r="H51" s="25"/>
      <c r="I51" s="25"/>
      <c r="J51" s="25"/>
      <c r="K51" s="25"/>
      <c r="L51" s="25"/>
      <c r="M51" s="25"/>
      <c r="N51" s="25"/>
      <c r="O51" s="25"/>
      <c r="P51" s="25"/>
      <c r="Q51" s="25"/>
    </row>
    <row r="52" ht="15.75" customHeight="1">
      <c r="A52" s="25"/>
      <c r="B52" s="172"/>
      <c r="C52" s="25"/>
      <c r="D52" s="25"/>
      <c r="E52" s="25"/>
      <c r="F52" s="25"/>
      <c r="G52" s="25"/>
      <c r="H52" s="25"/>
      <c r="I52" s="25"/>
      <c r="J52" s="25"/>
      <c r="K52" s="25"/>
      <c r="L52" s="25"/>
      <c r="M52" s="25"/>
      <c r="N52" s="25"/>
      <c r="O52" s="25"/>
      <c r="P52" s="25"/>
      <c r="Q52" s="25"/>
    </row>
    <row r="53" ht="15.75" customHeight="1">
      <c r="A53" s="25"/>
      <c r="B53" s="172"/>
      <c r="C53" s="25"/>
      <c r="D53" s="25"/>
      <c r="E53" s="25"/>
      <c r="F53" s="25"/>
      <c r="G53" s="25"/>
      <c r="H53" s="25"/>
      <c r="I53" s="25"/>
      <c r="J53" s="25"/>
      <c r="K53" s="25"/>
      <c r="L53" s="25"/>
      <c r="M53" s="25"/>
      <c r="N53" s="25"/>
      <c r="O53" s="25"/>
      <c r="P53" s="25"/>
      <c r="Q53" s="25"/>
    </row>
    <row r="54" ht="15.75" customHeight="1">
      <c r="A54" s="25"/>
      <c r="B54" s="172"/>
      <c r="C54" s="25"/>
      <c r="D54" s="25"/>
      <c r="E54" s="25"/>
      <c r="F54" s="25"/>
      <c r="G54" s="25"/>
      <c r="H54" s="25"/>
      <c r="I54" s="25"/>
      <c r="J54" s="25"/>
      <c r="K54" s="25"/>
      <c r="L54" s="25"/>
      <c r="M54" s="25"/>
      <c r="N54" s="25"/>
      <c r="O54" s="25"/>
      <c r="P54" s="25"/>
      <c r="Q54" s="25"/>
    </row>
  </sheetData>
  <mergeCells count="19">
    <mergeCell ref="A15:C15"/>
    <mergeCell ref="D14:J14"/>
    <mergeCell ref="A11:L11"/>
    <mergeCell ref="H19:J19"/>
    <mergeCell ref="A12:L12"/>
    <mergeCell ref="E19:G19"/>
    <mergeCell ref="D19:D20"/>
    <mergeCell ref="D15:J15"/>
    <mergeCell ref="C19:C20"/>
    <mergeCell ref="A16:C16"/>
    <mergeCell ref="G44:J44"/>
    <mergeCell ref="B19:B20"/>
    <mergeCell ref="A10:L10"/>
    <mergeCell ref="D44:E44"/>
    <mergeCell ref="A19:A20"/>
    <mergeCell ref="L19:L20"/>
    <mergeCell ref="A41:C41"/>
    <mergeCell ref="K19:K20"/>
    <mergeCell ref="D16:K16"/>
  </mergeCells>
  <pageMargins left="0.19685" right="0.19685" top="0.393701" bottom="0.393701" header="0" footer="0"/>
  <pageSetup firstPageNumber="1" fitToHeight="1" fitToWidth="1" scale="100" useFirstPageNumber="0" orientation="portrait" pageOrder="downThenOver"/>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