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192"/>
  </bookViews>
  <sheets>
    <sheet name="Звіт" sheetId="1" r:id="rId1"/>
  </sheets>
  <calcPr calcId="162913"/>
</workbook>
</file>

<file path=xl/calcChain.xml><?xml version="1.0" encoding="utf-8"?>
<calcChain xmlns="http://schemas.openxmlformats.org/spreadsheetml/2006/main">
  <c r="J35" i="1" l="1"/>
  <c r="K35" i="1" s="1"/>
  <c r="G35" i="1"/>
  <c r="J34" i="1"/>
  <c r="G34" i="1"/>
  <c r="K33" i="1"/>
  <c r="J33" i="1"/>
  <c r="G33" i="1"/>
  <c r="K34" i="1" l="1"/>
  <c r="J31" i="1"/>
  <c r="G31" i="1"/>
  <c r="J30" i="1"/>
  <c r="G30" i="1"/>
  <c r="J38" i="1"/>
  <c r="G38" i="1"/>
  <c r="J37" i="1"/>
  <c r="G37" i="1"/>
  <c r="J36" i="1"/>
  <c r="G36" i="1"/>
  <c r="J28" i="1"/>
  <c r="G28" i="1"/>
  <c r="J27" i="1"/>
  <c r="G27" i="1"/>
  <c r="K31" i="1" l="1"/>
  <c r="K30" i="1"/>
  <c r="K37" i="1"/>
  <c r="K38" i="1"/>
  <c r="K36" i="1"/>
  <c r="G39" i="1"/>
  <c r="G23" i="1" s="1"/>
  <c r="G41" i="1" s="1"/>
  <c r="K28" i="1"/>
  <c r="K27" i="1"/>
  <c r="J39" i="1"/>
  <c r="J23" i="1" s="1"/>
  <c r="J41" i="1" s="1"/>
  <c r="K39" i="1" l="1"/>
  <c r="K23" i="1"/>
</calcChain>
</file>

<file path=xl/sharedStrings.xml><?xml version="1.0" encoding="utf-8"?>
<sst xmlns="http://schemas.openxmlformats.org/spreadsheetml/2006/main" count="78" uniqueCount="58">
  <si>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</si>
  <si>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</si>
  <si>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</si>
  <si>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</si>
  <si>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</si>
  <si>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</si>
  <si>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</si>
  <si>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</si>
  <si>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</si>
  <si>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</si>
  <si>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</si>
  <si>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</si>
  <si>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</si>
  <si>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</si>
  <si>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</si>
  <si>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</si>
  <si>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</si>
  <si>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</si>
  <si>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</si>
  <si>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</si>
  <si>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</si>
  <si>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</si>
  <si>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</si>
  <si>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</si>
  <si>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</si>
  <si>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</si>
  <si>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</si>
  <si>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</si>
  <si>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</si>
  <si>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</si>
  <si>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</si>
  <si>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</si>
  <si>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</si>
  <si>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</si>
  <si>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</si>
  <si>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</si>
  <si>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</si>
  <si>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</si>
  <si>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</si>
  <si>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</si>
  <si>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</si>
  <si>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№ 5DORS51-00830 від 14 вересня 2022 року</t>
  </si>
  <si>
    <t>за період   з 15 вересня по 15 листопада 2022 р.</t>
  </si>
  <si>
    <t>Карп'юк Василь Іванович</t>
  </si>
  <si>
    <t>Дослідження прозового спадку Параски Плитки-Горицвіт</t>
  </si>
  <si>
    <t>2022-09-15 - 2022-11-15</t>
  </si>
  <si>
    <t>Вартість проживання 
(HOSTEL MIF)</t>
  </si>
  <si>
    <t>3.1.</t>
  </si>
  <si>
    <t>Вартість витратних матеріалів
(Набір паперу офісного, 1 пачка/упаковка)</t>
  </si>
  <si>
    <t>3.2.</t>
  </si>
  <si>
    <t>Вартість витратних матеріалів
(заправка автомобіля пальним для проїзду за маршрутом "Київ - Криворівня - Київ")</t>
  </si>
  <si>
    <t>Вартість обладнання, інструментів, інвентаря, які не є основними засобами
(ноутбук)</t>
  </si>
  <si>
    <t>Вартість обладнання, інструментів, інвентаря, які не є основними засобами
(документ-камера для сканування)</t>
  </si>
  <si>
    <t>Вартість обладнання, інструментів, інвентаря, які не є основними засобами
(принтер)</t>
  </si>
  <si>
    <t>Карп'юк В.І.</t>
  </si>
  <si>
    <t>4.1.</t>
  </si>
  <si>
    <t>4.2.</t>
  </si>
  <si>
    <t>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</si>
</sst>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0" fillId="0" borderId="0" xfId="0" applyFont="1" applyAlignment="1"/>
    <xf numFmtId="165" fontId="23" fillId="0" borderId="17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16" fontId="8" fillId="0" borderId="33" xfId="0" applyNumberFormat="1" applyFont="1" applyBorder="1" applyAlignment="1">
      <alignment horizontal="center" vertical="top" wrapText="1"/>
    </xf>
    <xf numFmtId="165" fontId="23" fillId="0" borderId="36" xfId="0" applyNumberFormat="1" applyFont="1" applyBorder="1" applyAlignment="1">
      <alignment vertical="center" wrapText="1"/>
    </xf>
    <xf numFmtId="165" fontId="23" fillId="0" borderId="33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5" fontId="24" fillId="5" borderId="51" xfId="0" applyNumberFormat="1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5"/>
  <sheetViews>
    <sheetView tabSelected="1" topLeftCell="A34" workbookViewId="0">
      <selection activeCell="D35" sqref="D35"/>
    </sheetView>
  </sheetViews>
  <sheetFormatPr defaultColWidth="14.44140625" defaultRowHeight="15" customHeight="1" x14ac:dyDescent="0.3"/>
  <cols>
    <col min="1" max="1" width="13.5546875" customWidth="1"/>
    <col min="2" max="2" width="7.1093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7" t="s">
        <v>41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50" t="s">
        <v>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50" t="s">
        <v>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50" t="s">
        <v>42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8" t="s">
        <v>4</v>
      </c>
      <c r="B14" s="9"/>
      <c r="C14" s="9"/>
      <c r="D14" s="151" t="s">
        <v>43</v>
      </c>
      <c r="E14" s="134"/>
      <c r="F14" s="134"/>
      <c r="G14" s="134"/>
      <c r="H14" s="134"/>
      <c r="I14" s="134"/>
      <c r="J14" s="134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44" t="s">
        <v>5</v>
      </c>
      <c r="B15" s="134"/>
      <c r="C15" s="134"/>
      <c r="D15" s="151" t="s">
        <v>44</v>
      </c>
      <c r="E15" s="134"/>
      <c r="F15" s="134"/>
      <c r="G15" s="134"/>
      <c r="H15" s="134"/>
      <c r="I15" s="134"/>
      <c r="J15" s="134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44" t="s">
        <v>6</v>
      </c>
      <c r="B16" s="134"/>
      <c r="C16" s="134"/>
      <c r="D16" s="133" t="s">
        <v>45</v>
      </c>
      <c r="E16" s="134"/>
      <c r="F16" s="134"/>
      <c r="G16" s="134"/>
      <c r="H16" s="134"/>
      <c r="I16" s="134"/>
      <c r="J16" s="134"/>
      <c r="K16" s="134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4" x14ac:dyDescent="0.3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">
      <c r="A19" s="145" t="s">
        <v>7</v>
      </c>
      <c r="B19" s="145" t="s">
        <v>8</v>
      </c>
      <c r="C19" s="145" t="s">
        <v>9</v>
      </c>
      <c r="D19" s="146" t="s">
        <v>10</v>
      </c>
      <c r="E19" s="147" t="s">
        <v>11</v>
      </c>
      <c r="F19" s="148"/>
      <c r="G19" s="149"/>
      <c r="H19" s="147" t="s">
        <v>12</v>
      </c>
      <c r="I19" s="148"/>
      <c r="J19" s="149"/>
      <c r="K19" s="135" t="s">
        <v>13</v>
      </c>
      <c r="L19" s="137" t="s">
        <v>14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 x14ac:dyDescent="0.3">
      <c r="A20" s="136"/>
      <c r="B20" s="136"/>
      <c r="C20" s="136"/>
      <c r="D20" s="138"/>
      <c r="E20" s="23" t="s">
        <v>15</v>
      </c>
      <c r="F20" s="24" t="s">
        <v>16</v>
      </c>
      <c r="G20" s="25" t="s">
        <v>17</v>
      </c>
      <c r="H20" s="23" t="s">
        <v>15</v>
      </c>
      <c r="I20" s="24" t="s">
        <v>16</v>
      </c>
      <c r="J20" s="25" t="s">
        <v>18</v>
      </c>
      <c r="K20" s="136"/>
      <c r="L20" s="13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">
      <c r="A21" s="26" t="s">
        <v>19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3">
      <c r="A22" s="29" t="s">
        <v>20</v>
      </c>
      <c r="B22" s="30" t="s">
        <v>21</v>
      </c>
      <c r="C22" s="31" t="s">
        <v>22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 x14ac:dyDescent="0.3">
      <c r="A23" s="37" t="s">
        <v>23</v>
      </c>
      <c r="B23" s="38" t="s">
        <v>24</v>
      </c>
      <c r="C23" s="39" t="s">
        <v>25</v>
      </c>
      <c r="D23" s="40" t="s">
        <v>26</v>
      </c>
      <c r="E23" s="41"/>
      <c r="F23" s="41"/>
      <c r="G23" s="42">
        <f>G39</f>
        <v>87518</v>
      </c>
      <c r="H23" s="41"/>
      <c r="I23" s="41"/>
      <c r="J23" s="42">
        <f>J39</f>
        <v>87518</v>
      </c>
      <c r="K23" s="42">
        <f>G23-J23</f>
        <v>0</v>
      </c>
      <c r="L23" s="4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 x14ac:dyDescent="0.3">
      <c r="A24" s="44" t="s">
        <v>27</v>
      </c>
      <c r="B24" s="45"/>
      <c r="C24" s="46"/>
      <c r="D24" s="47"/>
      <c r="E24" s="47"/>
      <c r="F24" s="47"/>
      <c r="G24" s="48"/>
      <c r="H24" s="47"/>
      <c r="I24" s="47"/>
      <c r="J24" s="48"/>
      <c r="K24" s="49"/>
      <c r="L24" s="5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 x14ac:dyDescent="0.3">
      <c r="A25" s="51"/>
      <c r="B25" s="52"/>
      <c r="C25" s="53"/>
      <c r="D25" s="54"/>
      <c r="E25" s="55"/>
      <c r="F25" s="55"/>
      <c r="G25" s="56"/>
      <c r="H25" s="55"/>
      <c r="I25" s="55"/>
      <c r="J25" s="56"/>
      <c r="K25" s="57"/>
      <c r="L25" s="5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 x14ac:dyDescent="0.3">
      <c r="A26" s="59" t="s">
        <v>20</v>
      </c>
      <c r="B26" s="60" t="s">
        <v>28</v>
      </c>
      <c r="C26" s="61" t="s">
        <v>29</v>
      </c>
      <c r="D26" s="62"/>
      <c r="E26" s="62"/>
      <c r="F26" s="62"/>
      <c r="G26" s="63"/>
      <c r="H26" s="62"/>
      <c r="I26" s="62"/>
      <c r="J26" s="63"/>
      <c r="K26" s="64"/>
      <c r="L26" s="6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0.75" customHeight="1" x14ac:dyDescent="0.3">
      <c r="A27" s="66" t="s">
        <v>23</v>
      </c>
      <c r="B27" s="67">
        <v>1</v>
      </c>
      <c r="C27" s="68" t="s">
        <v>30</v>
      </c>
      <c r="D27" s="69" t="s">
        <v>31</v>
      </c>
      <c r="E27" s="70"/>
      <c r="F27" s="71"/>
      <c r="G27" s="72">
        <f t="shared" ref="G27:G38" si="0">E27*F27</f>
        <v>0</v>
      </c>
      <c r="H27" s="73"/>
      <c r="I27" s="74"/>
      <c r="J27" s="75">
        <f t="shared" ref="J27:J38" si="1">H27*I27</f>
        <v>0</v>
      </c>
      <c r="K27" s="76">
        <f t="shared" ref="K27:K38" si="2">G27-J27</f>
        <v>0</v>
      </c>
      <c r="L27" s="7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6.75" customHeight="1" x14ac:dyDescent="0.3">
      <c r="A28" s="78" t="s">
        <v>23</v>
      </c>
      <c r="B28" s="79">
        <v>2</v>
      </c>
      <c r="C28" s="80" t="s">
        <v>46</v>
      </c>
      <c r="D28" s="81" t="s">
        <v>32</v>
      </c>
      <c r="E28" s="127">
        <v>30</v>
      </c>
      <c r="F28" s="128">
        <v>900</v>
      </c>
      <c r="G28" s="84">
        <f t="shared" si="0"/>
        <v>27000</v>
      </c>
      <c r="H28" s="127">
        <v>30</v>
      </c>
      <c r="I28" s="128">
        <v>900</v>
      </c>
      <c r="J28" s="87">
        <f t="shared" si="1"/>
        <v>27000</v>
      </c>
      <c r="K28" s="88">
        <f t="shared" si="2"/>
        <v>0</v>
      </c>
      <c r="L28" s="89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9.75" customHeight="1" x14ac:dyDescent="0.3">
      <c r="A29" s="78" t="s">
        <v>23</v>
      </c>
      <c r="B29" s="79">
        <v>3</v>
      </c>
      <c r="C29" s="80" t="s">
        <v>33</v>
      </c>
      <c r="D29" s="81"/>
      <c r="E29" s="82"/>
      <c r="F29" s="83"/>
      <c r="G29" s="84"/>
      <c r="H29" s="85"/>
      <c r="I29" s="86"/>
      <c r="J29" s="87"/>
      <c r="K29" s="88"/>
      <c r="L29" s="89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9.75" customHeight="1" x14ac:dyDescent="0.3">
      <c r="A30" s="78" t="s">
        <v>23</v>
      </c>
      <c r="B30" s="129" t="s">
        <v>47</v>
      </c>
      <c r="C30" s="130" t="s">
        <v>48</v>
      </c>
      <c r="D30" s="131" t="s">
        <v>31</v>
      </c>
      <c r="E30" s="127">
        <v>1</v>
      </c>
      <c r="F30" s="128">
        <v>219</v>
      </c>
      <c r="G30" s="132">
        <f t="shared" si="0"/>
        <v>219</v>
      </c>
      <c r="H30" s="127">
        <v>1</v>
      </c>
      <c r="I30" s="128">
        <v>219</v>
      </c>
      <c r="J30" s="132">
        <f t="shared" si="1"/>
        <v>219</v>
      </c>
      <c r="K30" s="88">
        <f t="shared" si="2"/>
        <v>0</v>
      </c>
      <c r="L30" s="89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57.6" customHeight="1" x14ac:dyDescent="0.3">
      <c r="A31" s="78"/>
      <c r="B31" s="129" t="s">
        <v>49</v>
      </c>
      <c r="C31" s="130" t="s">
        <v>50</v>
      </c>
      <c r="D31" s="131" t="s">
        <v>31</v>
      </c>
      <c r="E31" s="127">
        <v>260</v>
      </c>
      <c r="F31" s="128">
        <v>52</v>
      </c>
      <c r="G31" s="132">
        <f t="shared" si="0"/>
        <v>13520</v>
      </c>
      <c r="H31" s="127">
        <v>260</v>
      </c>
      <c r="I31" s="128">
        <v>52</v>
      </c>
      <c r="J31" s="132">
        <f t="shared" si="1"/>
        <v>13520</v>
      </c>
      <c r="K31" s="88">
        <f t="shared" si="2"/>
        <v>0</v>
      </c>
      <c r="L31" s="89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60" customHeight="1" x14ac:dyDescent="0.3">
      <c r="A32" s="78" t="s">
        <v>23</v>
      </c>
      <c r="B32" s="79">
        <v>4</v>
      </c>
      <c r="C32" s="80" t="s">
        <v>34</v>
      </c>
      <c r="D32" s="81"/>
      <c r="E32" s="82"/>
      <c r="F32" s="83"/>
      <c r="G32" s="84"/>
      <c r="H32" s="85"/>
      <c r="I32" s="86"/>
      <c r="J32" s="87"/>
      <c r="K32" s="88"/>
      <c r="L32" s="89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126" customFormat="1" ht="60" customHeight="1" x14ac:dyDescent="0.3">
      <c r="A33" s="78"/>
      <c r="B33" s="79" t="s">
        <v>55</v>
      </c>
      <c r="C33" s="152" t="s">
        <v>51</v>
      </c>
      <c r="D33" s="131" t="s">
        <v>31</v>
      </c>
      <c r="E33" s="127">
        <v>1</v>
      </c>
      <c r="F33" s="128">
        <v>23500</v>
      </c>
      <c r="G33" s="132">
        <f t="shared" si="0"/>
        <v>23500</v>
      </c>
      <c r="H33" s="127">
        <v>1</v>
      </c>
      <c r="I33" s="128">
        <v>23500</v>
      </c>
      <c r="J33" s="132">
        <f t="shared" si="1"/>
        <v>23500</v>
      </c>
      <c r="K33" s="88">
        <f t="shared" si="2"/>
        <v>0</v>
      </c>
      <c r="L33" s="89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126" customFormat="1" ht="60" customHeight="1" x14ac:dyDescent="0.3">
      <c r="A34" s="78"/>
      <c r="B34" s="79" t="s">
        <v>56</v>
      </c>
      <c r="C34" s="130" t="s">
        <v>52</v>
      </c>
      <c r="D34" s="131" t="s">
        <v>31</v>
      </c>
      <c r="E34" s="127">
        <v>1</v>
      </c>
      <c r="F34" s="128">
        <v>11702</v>
      </c>
      <c r="G34" s="132">
        <f t="shared" si="0"/>
        <v>11702</v>
      </c>
      <c r="H34" s="127">
        <v>1</v>
      </c>
      <c r="I34" s="128">
        <v>11702</v>
      </c>
      <c r="J34" s="132">
        <f t="shared" si="1"/>
        <v>11702</v>
      </c>
      <c r="K34" s="88">
        <f t="shared" si="2"/>
        <v>0</v>
      </c>
      <c r="L34" s="89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126" customFormat="1" ht="60" customHeight="1" x14ac:dyDescent="0.3">
      <c r="A35" s="78"/>
      <c r="B35" s="79" t="s">
        <v>57</v>
      </c>
      <c r="C35" s="130" t="s">
        <v>53</v>
      </c>
      <c r="D35" s="131" t="s">
        <v>31</v>
      </c>
      <c r="E35" s="127">
        <v>1</v>
      </c>
      <c r="F35" s="128">
        <v>11577</v>
      </c>
      <c r="G35" s="132">
        <f t="shared" si="0"/>
        <v>11577</v>
      </c>
      <c r="H35" s="127">
        <v>1</v>
      </c>
      <c r="I35" s="128">
        <v>11577</v>
      </c>
      <c r="J35" s="132">
        <f t="shared" si="1"/>
        <v>11577</v>
      </c>
      <c r="K35" s="88">
        <f t="shared" si="2"/>
        <v>0</v>
      </c>
      <c r="L35" s="89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70.5" customHeight="1" x14ac:dyDescent="0.3">
      <c r="A36" s="78" t="s">
        <v>23</v>
      </c>
      <c r="B36" s="79">
        <v>5</v>
      </c>
      <c r="C36" s="80" t="s">
        <v>35</v>
      </c>
      <c r="D36" s="81" t="s">
        <v>36</v>
      </c>
      <c r="E36" s="82"/>
      <c r="F36" s="83"/>
      <c r="G36" s="84">
        <f t="shared" si="0"/>
        <v>0</v>
      </c>
      <c r="H36" s="85"/>
      <c r="I36" s="86"/>
      <c r="J36" s="87">
        <f t="shared" si="1"/>
        <v>0</v>
      </c>
      <c r="K36" s="88">
        <f t="shared" si="2"/>
        <v>0</v>
      </c>
      <c r="L36" s="89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67.5" customHeight="1" x14ac:dyDescent="0.3">
      <c r="A37" s="78" t="s">
        <v>23</v>
      </c>
      <c r="B37" s="79">
        <v>6</v>
      </c>
      <c r="C37" s="80" t="s">
        <v>35</v>
      </c>
      <c r="D37" s="81" t="s">
        <v>36</v>
      </c>
      <c r="E37" s="82"/>
      <c r="F37" s="83"/>
      <c r="G37" s="84">
        <f t="shared" si="0"/>
        <v>0</v>
      </c>
      <c r="H37" s="85"/>
      <c r="I37" s="86"/>
      <c r="J37" s="87">
        <f t="shared" si="1"/>
        <v>0</v>
      </c>
      <c r="K37" s="88">
        <f t="shared" si="2"/>
        <v>0</v>
      </c>
      <c r="L37" s="89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69.75" customHeight="1" x14ac:dyDescent="0.3">
      <c r="A38" s="90" t="s">
        <v>23</v>
      </c>
      <c r="B38" s="91">
        <v>7</v>
      </c>
      <c r="C38" s="92" t="s">
        <v>35</v>
      </c>
      <c r="D38" s="93" t="s">
        <v>36</v>
      </c>
      <c r="E38" s="94"/>
      <c r="F38" s="95"/>
      <c r="G38" s="96">
        <f t="shared" si="0"/>
        <v>0</v>
      </c>
      <c r="H38" s="85"/>
      <c r="I38" s="86"/>
      <c r="J38" s="87">
        <f t="shared" si="1"/>
        <v>0</v>
      </c>
      <c r="K38" s="88">
        <f t="shared" si="2"/>
        <v>0</v>
      </c>
      <c r="L38" s="89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 x14ac:dyDescent="0.3">
      <c r="A39" s="97" t="s">
        <v>37</v>
      </c>
      <c r="B39" s="98"/>
      <c r="C39" s="99"/>
      <c r="D39" s="100"/>
      <c r="E39" s="101"/>
      <c r="F39" s="102"/>
      <c r="G39" s="103">
        <f>SUM(G27:G38)</f>
        <v>87518</v>
      </c>
      <c r="H39" s="101"/>
      <c r="I39" s="102"/>
      <c r="J39" s="103">
        <f t="shared" ref="J39:K39" si="3">SUM(J27:J38)</f>
        <v>87518</v>
      </c>
      <c r="K39" s="104">
        <f t="shared" si="3"/>
        <v>0</v>
      </c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:26" ht="15.75" customHeight="1" x14ac:dyDescent="0.3">
      <c r="A40" s="107"/>
      <c r="B40" s="108"/>
      <c r="C40" s="109"/>
      <c r="D40" s="109"/>
      <c r="E40" s="109"/>
      <c r="F40" s="109"/>
      <c r="G40" s="109"/>
      <c r="H40" s="109"/>
      <c r="I40" s="109"/>
      <c r="J40" s="109"/>
      <c r="K40" s="110"/>
      <c r="L40" s="1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">
      <c r="A41" s="139" t="s">
        <v>38</v>
      </c>
      <c r="B41" s="140"/>
      <c r="C41" s="141"/>
      <c r="D41" s="112"/>
      <c r="E41" s="112"/>
      <c r="F41" s="112"/>
      <c r="G41" s="113">
        <f>G23-G39</f>
        <v>0</v>
      </c>
      <c r="H41" s="112"/>
      <c r="I41" s="112"/>
      <c r="J41" s="113">
        <f>J23-J39</f>
        <v>0</v>
      </c>
      <c r="K41" s="114"/>
      <c r="L41" s="1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">
      <c r="A42" s="109"/>
      <c r="B42" s="116"/>
      <c r="C42" s="109"/>
      <c r="D42" s="109"/>
      <c r="E42" s="109"/>
      <c r="F42" s="109"/>
      <c r="G42" s="109"/>
      <c r="H42" s="109"/>
      <c r="I42" s="109"/>
      <c r="J42" s="109"/>
      <c r="K42" s="117"/>
      <c r="L42" s="10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">
      <c r="A43" s="12"/>
      <c r="B43" s="12"/>
      <c r="C43" s="118"/>
      <c r="D43" s="119"/>
      <c r="E43" s="119"/>
      <c r="F43" s="120"/>
      <c r="G43" s="119"/>
      <c r="H43" s="119" t="s">
        <v>54</v>
      </c>
      <c r="I43" s="120"/>
      <c r="J43" s="119"/>
      <c r="K43" s="16"/>
      <c r="L43" s="10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5">
      <c r="A44" s="12"/>
      <c r="B44" s="12"/>
      <c r="C44" s="120"/>
      <c r="D44" s="142" t="s">
        <v>39</v>
      </c>
      <c r="E44" s="143"/>
      <c r="F44" s="121"/>
      <c r="G44" s="142" t="s">
        <v>40</v>
      </c>
      <c r="H44" s="143"/>
      <c r="I44" s="143"/>
      <c r="J44" s="143"/>
      <c r="K44" s="16"/>
      <c r="L44" s="109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">
      <c r="A45" s="109"/>
      <c r="B45" s="116"/>
      <c r="C45" s="109"/>
      <c r="D45" s="109"/>
      <c r="E45" s="109"/>
      <c r="F45" s="109"/>
      <c r="G45" s="109"/>
      <c r="H45" s="109"/>
      <c r="I45" s="109"/>
      <c r="J45" s="109"/>
      <c r="K45" s="16"/>
      <c r="L45" s="10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">
      <c r="A46" s="109"/>
      <c r="B46" s="116"/>
      <c r="C46" s="109"/>
      <c r="D46" s="109"/>
      <c r="E46" s="109"/>
      <c r="F46" s="109"/>
      <c r="G46" s="109"/>
      <c r="H46" s="109"/>
      <c r="I46" s="109"/>
      <c r="J46" s="109"/>
      <c r="K46" s="16"/>
      <c r="L46" s="10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">
      <c r="A47" s="109"/>
      <c r="B47" s="116"/>
      <c r="C47" s="122"/>
      <c r="J47" s="122"/>
      <c r="K47" s="16"/>
      <c r="L47" s="10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">
      <c r="A48" s="109"/>
      <c r="B48" s="116"/>
      <c r="C48" s="123"/>
      <c r="K48" s="16"/>
      <c r="L48" s="10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">
      <c r="A49" s="109"/>
      <c r="B49" s="116"/>
      <c r="C49" s="124"/>
      <c r="D49" s="16"/>
      <c r="H49" s="123"/>
      <c r="J49" s="124"/>
      <c r="K49" s="16"/>
      <c r="L49" s="10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">
      <c r="A50" s="12"/>
      <c r="B50" s="12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">
      <c r="A51" s="12"/>
      <c r="B51" s="12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">
      <c r="A52" s="12"/>
      <c r="B52" s="12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">
      <c r="A53" s="12"/>
      <c r="B53" s="12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">
      <c r="A54" s="12"/>
      <c r="B54" s="12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">
      <c r="A55" s="12"/>
      <c r="B55" s="12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">
      <c r="A56" s="12"/>
      <c r="B56" s="12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">
      <c r="A57" s="12"/>
      <c r="B57" s="12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">
      <c r="A58" s="12"/>
      <c r="B58" s="12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">
      <c r="A59" s="12"/>
      <c r="B59" s="12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">
      <c r="A60" s="12"/>
      <c r="B60" s="12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">
      <c r="A61" s="12"/>
      <c r="B61" s="12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">
      <c r="A62" s="12"/>
      <c r="B62" s="12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">
      <c r="A63" s="12"/>
      <c r="B63" s="12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">
      <c r="A64" s="12"/>
      <c r="B64" s="12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">
      <c r="A65" s="12"/>
      <c r="B65" s="12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">
      <c r="A66" s="12"/>
      <c r="B66" s="12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">
      <c r="A67" s="12"/>
      <c r="B67" s="12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">
      <c r="A68" s="12"/>
      <c r="B68" s="12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">
      <c r="A69" s="12"/>
      <c r="B69" s="12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">
      <c r="A70" s="12"/>
      <c r="B70" s="12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">
      <c r="A71" s="12"/>
      <c r="B71" s="12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">
      <c r="A72" s="12"/>
      <c r="B72" s="12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">
      <c r="A73" s="12"/>
      <c r="B73" s="12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">
      <c r="A74" s="12"/>
      <c r="B74" s="12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">
      <c r="A75" s="12"/>
      <c r="B75" s="12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">
      <c r="A76" s="12"/>
      <c r="B76" s="12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">
      <c r="A77" s="12"/>
      <c r="B77" s="12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">
      <c r="A78" s="12"/>
      <c r="B78" s="12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">
      <c r="A79" s="12"/>
      <c r="B79" s="12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">
      <c r="A80" s="12"/>
      <c r="B80" s="12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">
      <c r="A81" s="12"/>
      <c r="B81" s="12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">
      <c r="A82" s="12"/>
      <c r="B82" s="12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">
      <c r="A83" s="12"/>
      <c r="B83" s="12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">
      <c r="A84" s="12"/>
      <c r="B84" s="12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">
      <c r="A85" s="12"/>
      <c r="B85" s="12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">
      <c r="A86" s="12"/>
      <c r="B86" s="12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">
      <c r="A87" s="12"/>
      <c r="B87" s="12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">
      <c r="A88" s="12"/>
      <c r="B88" s="12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">
      <c r="A89" s="12"/>
      <c r="B89" s="12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">
      <c r="A90" s="12"/>
      <c r="B90" s="12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">
      <c r="A91" s="12"/>
      <c r="B91" s="12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">
      <c r="A92" s="12"/>
      <c r="B92" s="12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">
      <c r="A93" s="12"/>
      <c r="B93" s="12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">
      <c r="A94" s="12"/>
      <c r="B94" s="12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">
      <c r="A95" s="12"/>
      <c r="B95" s="12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">
      <c r="A96" s="12"/>
      <c r="B96" s="12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">
      <c r="A97" s="12"/>
      <c r="B97" s="12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">
      <c r="A98" s="12"/>
      <c r="B98" s="12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">
      <c r="A99" s="12"/>
      <c r="B99" s="12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">
      <c r="A100" s="12"/>
      <c r="B100" s="12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">
      <c r="A101" s="12"/>
      <c r="B101" s="12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">
      <c r="A102" s="12"/>
      <c r="B102" s="12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">
      <c r="A103" s="12"/>
      <c r="B103" s="12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">
      <c r="A104" s="12"/>
      <c r="B104" s="12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">
      <c r="A105" s="12"/>
      <c r="B105" s="12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">
      <c r="A106" s="12"/>
      <c r="B106" s="12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">
      <c r="A107" s="12"/>
      <c r="B107" s="12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">
      <c r="A108" s="12"/>
      <c r="B108" s="12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">
      <c r="A109" s="12"/>
      <c r="B109" s="12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">
      <c r="A110" s="12"/>
      <c r="B110" s="12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">
      <c r="A111" s="12"/>
      <c r="B111" s="12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">
      <c r="A112" s="12"/>
      <c r="B112" s="12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">
      <c r="A113" s="12"/>
      <c r="B113" s="12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">
      <c r="A114" s="12"/>
      <c r="B114" s="12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">
      <c r="A115" s="12"/>
      <c r="B115" s="12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">
      <c r="A116" s="12"/>
      <c r="B116" s="12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">
      <c r="A117" s="12"/>
      <c r="B117" s="12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">
      <c r="A118" s="12"/>
      <c r="B118" s="12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12"/>
      <c r="B119" s="12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">
      <c r="A120" s="12"/>
      <c r="B120" s="12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">
      <c r="A121" s="12"/>
      <c r="B121" s="12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12"/>
      <c r="B122" s="12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">
      <c r="A123" s="12"/>
      <c r="B123" s="12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">
      <c r="A124" s="12"/>
      <c r="B124" s="12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">
      <c r="A125" s="12"/>
      <c r="B125" s="12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">
      <c r="A126" s="12"/>
      <c r="B126" s="12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">
      <c r="A127" s="12"/>
      <c r="B127" s="12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">
      <c r="A128" s="12"/>
      <c r="B128" s="12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">
      <c r="A129" s="12"/>
      <c r="B129" s="12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">
      <c r="A130" s="12"/>
      <c r="B130" s="12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">
      <c r="A131" s="12"/>
      <c r="B131" s="12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12"/>
      <c r="B132" s="12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">
      <c r="A133" s="12"/>
      <c r="B133" s="12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">
      <c r="A134" s="12"/>
      <c r="B134" s="12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">
      <c r="A135" s="12"/>
      <c r="B135" s="12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">
      <c r="A136" s="12"/>
      <c r="B136" s="12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12"/>
      <c r="B137" s="12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">
      <c r="A138" s="12"/>
      <c r="B138" s="12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12"/>
      <c r="B139" s="12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">
      <c r="A140" s="12"/>
      <c r="B140" s="12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">
      <c r="A141" s="12"/>
      <c r="B141" s="12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12"/>
      <c r="B142" s="12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">
      <c r="A143" s="12"/>
      <c r="B143" s="12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">
      <c r="A144" s="12"/>
      <c r="B144" s="12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12"/>
      <c r="B145" s="12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">
      <c r="A146" s="12"/>
      <c r="B146" s="12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">
      <c r="A147" s="12"/>
      <c r="B147" s="12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12"/>
      <c r="B148" s="12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">
      <c r="A149" s="12"/>
      <c r="B149" s="12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12"/>
      <c r="B150" s="12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">
      <c r="A151" s="12"/>
      <c r="B151" s="12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12"/>
      <c r="B152" s="12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">
      <c r="A153" s="12"/>
      <c r="B153" s="12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">
      <c r="A154" s="12"/>
      <c r="B154" s="12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">
      <c r="A155" s="12"/>
      <c r="B155" s="12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12"/>
      <c r="B156" s="12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">
      <c r="A157" s="12"/>
      <c r="B157" s="12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12"/>
      <c r="B158" s="12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">
      <c r="A159" s="12"/>
      <c r="B159" s="12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">
      <c r="A160" s="12"/>
      <c r="B160" s="12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">
      <c r="A161" s="12"/>
      <c r="B161" s="12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">
      <c r="A162" s="12"/>
      <c r="B162" s="12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">
      <c r="A163" s="12"/>
      <c r="B163" s="12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">
      <c r="A164" s="12"/>
      <c r="B164" s="12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12"/>
      <c r="B165" s="12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">
      <c r="A166" s="12"/>
      <c r="B166" s="12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12"/>
      <c r="B167" s="12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">
      <c r="A168" s="12"/>
      <c r="B168" s="12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">
      <c r="A169" s="12"/>
      <c r="B169" s="12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12"/>
      <c r="B170" s="12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">
      <c r="A171" s="12"/>
      <c r="B171" s="12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12"/>
      <c r="B172" s="12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">
      <c r="A173" s="12"/>
      <c r="B173" s="12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">
      <c r="A174" s="12"/>
      <c r="B174" s="12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12"/>
      <c r="B175" s="12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">
      <c r="A176" s="12"/>
      <c r="B176" s="12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">
      <c r="A177" s="12"/>
      <c r="B177" s="12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12"/>
      <c r="B178" s="12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">
      <c r="A179" s="12"/>
      <c r="B179" s="12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">
      <c r="A180" s="12"/>
      <c r="B180" s="12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">
      <c r="A181" s="12"/>
      <c r="B181" s="12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">
      <c r="A182" s="12"/>
      <c r="B182" s="12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">
      <c r="A183" s="12"/>
      <c r="B183" s="12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">
      <c r="A184" s="12"/>
      <c r="B184" s="12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">
      <c r="A185" s="12"/>
      <c r="B185" s="12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">
      <c r="A186" s="12"/>
      <c r="B186" s="12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">
      <c r="A187" s="12"/>
      <c r="B187" s="12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">
      <c r="A188" s="12"/>
      <c r="B188" s="12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">
      <c r="A189" s="12"/>
      <c r="B189" s="12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">
      <c r="A190" s="12"/>
      <c r="B190" s="12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">
      <c r="A191" s="12"/>
      <c r="B191" s="12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">
      <c r="A192" s="12"/>
      <c r="B192" s="12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">
      <c r="A193" s="12"/>
      <c r="B193" s="12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">
      <c r="A194" s="12"/>
      <c r="B194" s="12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">
      <c r="A195" s="12"/>
      <c r="B195" s="12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">
      <c r="A196" s="12"/>
      <c r="B196" s="12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">
      <c r="A197" s="12"/>
      <c r="B197" s="12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">
      <c r="A198" s="12"/>
      <c r="B198" s="12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">
      <c r="A199" s="12"/>
      <c r="B199" s="12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">
      <c r="A200" s="12"/>
      <c r="B200" s="12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">
      <c r="A201" s="12"/>
      <c r="B201" s="12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">
      <c r="A202" s="12"/>
      <c r="B202" s="12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">
      <c r="A203" s="12"/>
      <c r="B203" s="12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">
      <c r="A204" s="12"/>
      <c r="B204" s="12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">
      <c r="A205" s="12"/>
      <c r="B205" s="12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">
      <c r="A206" s="12"/>
      <c r="B206" s="12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">
      <c r="A207" s="12"/>
      <c r="B207" s="12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">
      <c r="A208" s="12"/>
      <c r="B208" s="12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">
      <c r="A209" s="12"/>
      <c r="B209" s="12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">
      <c r="A210" s="12"/>
      <c r="B210" s="12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">
      <c r="A211" s="12"/>
      <c r="B211" s="12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">
      <c r="A212" s="12"/>
      <c r="B212" s="125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">
      <c r="A213" s="12"/>
      <c r="B213" s="125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">
      <c r="A214" s="12"/>
      <c r="B214" s="125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">
      <c r="A215" s="12"/>
      <c r="B215" s="125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">
      <c r="A216" s="12"/>
      <c r="B216" s="125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">
      <c r="A217" s="12"/>
      <c r="B217" s="125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">
      <c r="A218" s="12"/>
      <c r="B218" s="125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">
      <c r="A219" s="12"/>
      <c r="B219" s="125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">
      <c r="A220" s="12"/>
      <c r="B220" s="125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2"/>
      <c r="B221" s="125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2"/>
      <c r="B222" s="125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">
      <c r="A223" s="12"/>
      <c r="B223" s="125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">
      <c r="A224" s="12"/>
      <c r="B224" s="125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">
      <c r="A225" s="12"/>
      <c r="B225" s="125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">
      <c r="A226" s="12"/>
      <c r="B226" s="125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">
      <c r="A227" s="12"/>
      <c r="B227" s="125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">
      <c r="A228" s="12"/>
      <c r="B228" s="125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">
      <c r="A229" s="12"/>
      <c r="B229" s="125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">
      <c r="A230" s="12"/>
      <c r="B230" s="125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">
      <c r="A231" s="12"/>
      <c r="B231" s="12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">
      <c r="A232" s="12"/>
      <c r="B232" s="125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">
      <c r="A233" s="12"/>
      <c r="B233" s="125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">
      <c r="A234" s="12"/>
      <c r="B234" s="125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">
      <c r="A235" s="12"/>
      <c r="B235" s="125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">
      <c r="A236" s="12"/>
      <c r="B236" s="125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">
      <c r="A237" s="12"/>
      <c r="B237" s="125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">
      <c r="A238" s="12"/>
      <c r="B238" s="125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">
      <c r="A239" s="12"/>
      <c r="B239" s="125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">
      <c r="A240" s="12"/>
      <c r="B240" s="125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">
      <c r="A241" s="12"/>
      <c r="B241" s="125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>
      <c r="A242" s="12"/>
      <c r="B242" s="125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2"/>
      <c r="B243" s="12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">
      <c r="A244" s="12"/>
      <c r="B244" s="125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">
      <c r="A245" s="12"/>
      <c r="B245" s="125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">
      <c r="A246" s="12"/>
      <c r="B246" s="125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">
      <c r="A247" s="12"/>
      <c r="B247" s="125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>
      <c r="A248" s="12"/>
      <c r="B248" s="125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3">
      <c r="A249" s="12"/>
      <c r="B249" s="125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41:C41"/>
    <mergeCell ref="D44:E44"/>
    <mergeCell ref="G44:J44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2022-11-10T20:04:43Z</dcterms:modified>
</cp:coreProperties>
</file>