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ome\Desktop\Трудова діяльність_2021\Польові дослідження вернакулярної фотографії на Волині\Звіт\"/>
    </mc:Choice>
  </mc:AlternateContent>
  <xr:revisionPtr revIDLastSave="0" documentId="13_ncr:1_{BFB5CE13-71E1-4480-B0E8-95CCAE5FD3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K27" i="1"/>
  <c r="J30" i="1" l="1"/>
  <c r="G30" i="1"/>
  <c r="J29" i="1"/>
  <c r="G29" i="1"/>
  <c r="J28" i="1"/>
  <c r="G28" i="1"/>
  <c r="G27" i="1"/>
  <c r="K23" i="1"/>
  <c r="K30" i="1" l="1"/>
  <c r="J31" i="1"/>
  <c r="J33" i="1" s="1"/>
  <c r="K29" i="1"/>
  <c r="K28" i="1"/>
  <c r="G31" i="1"/>
  <c r="G33" i="1" s="1"/>
  <c r="K31" i="1" l="1"/>
</calcChain>
</file>

<file path=xl/sharedStrings.xml><?xml version="1.0" encoding="utf-8"?>
<sst xmlns="http://schemas.openxmlformats.org/spreadsheetml/2006/main" count="67" uniqueCount="57">
  <si>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</si>
  <si>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</si>
  <si>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</si>
  <si>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</si>
  <si>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</si>
  <si>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Прізвище, ім'я та по батькові Заявника: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</si>
  <si>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</si>
  <si>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</si>
  <si>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</si>
  <si>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</si>
  <si>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</si>
  <si>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</si>
  <si>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</si>
  <si>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</si>
  <si>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</si>
  <si>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</si>
  <si>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</si>
  <si>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</si>
  <si>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</si>
  <si>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</si>
  <si>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</si>
  <si>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</si>
  <si>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</si>
  <si>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</si>
  <si>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</si>
  <si>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</si>
  <si>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</si>
  <si>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</si>
  <si>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</si>
  <si>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</si>
  <si>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</si>
  <si>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2</t>
  </si>
  <si>
    <t>доба</t>
  </si>
  <si>
    <t>3</t>
  </si>
  <si>
    <t>Харчування та інші власні потреби</t>
  </si>
  <si>
    <t>6</t>
  </si>
  <si>
    <t>шт.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</si>
  <si>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</si>
  <si>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</si>
  <si>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</si>
  <si>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</si>
  <si>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</si>
  <si>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</si>
  <si>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</si>
  <si>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</si>
  <si>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</si>
  <si>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Мартинчук Олена Володимирівна</t>
  </si>
  <si>
    <t>Стипендія для дослідження української повсякденної фотографії: люди, місця, пам'ять</t>
  </si>
  <si>
    <t>31.08. - 30.10.2021</t>
  </si>
  <si>
    <t>Маршрут: Тернопіль— Луцьк, Луцьк— Любомль, Любомль— Шацьк, Шацьк— Любомль, Любомль— Шацьк, Шацьк— Любомль, Любомль— Шацьк, Шацьк— Любомль, Любомль— Ягодин, Любомль— Рівне, Любомль— Забужжя, Любомль— Забужжя, Забужжя— Любомль, Любомль— Згорани, Любомль-Шацьк, Шацьк-Любомль, Любомль-Ковель, Ковель-Тернопіль</t>
  </si>
  <si>
    <t xml:space="preserve">Вартість проїзду </t>
  </si>
  <si>
    <t xml:space="preserve">Вартість проживання </t>
  </si>
  <si>
    <t>Місце проживання: готель у Любомлі</t>
  </si>
  <si>
    <t xml:space="preserve">Витратні матеріали
</t>
  </si>
  <si>
    <t>Вінчестер: Жорсткий диск з обсягом пам'яті 1TB</t>
  </si>
  <si>
    <t>за період з 12 липня по 30 жовтня 2021</t>
  </si>
  <si>
    <t>Мартинчук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</si>
</sst>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12" fillId="4" borderId="25" xfId="0" applyNumberFormat="1" applyFont="1" applyFill="1" applyBorder="1" applyAlignment="1">
      <alignment vertical="top"/>
    </xf>
    <xf numFmtId="165" fontId="13" fillId="4" borderId="26" xfId="0" applyNumberFormat="1" applyFont="1" applyFill="1" applyBorder="1" applyAlignment="1">
      <alignment horizontal="center" vertical="top"/>
    </xf>
    <xf numFmtId="165" fontId="13" fillId="4" borderId="27" xfId="0" applyNumberFormat="1" applyFont="1" applyFill="1" applyBorder="1" applyAlignment="1">
      <alignment vertical="top"/>
    </xf>
    <xf numFmtId="165" fontId="13" fillId="4" borderId="28" xfId="0" applyNumberFormat="1" applyFont="1" applyFill="1" applyBorder="1" applyAlignment="1">
      <alignment vertical="top"/>
    </xf>
    <xf numFmtId="165" fontId="13" fillId="4" borderId="29" xfId="0" applyNumberFormat="1" applyFont="1" applyFill="1" applyBorder="1" applyAlignment="1">
      <alignment vertical="top"/>
    </xf>
    <xf numFmtId="165" fontId="13" fillId="4" borderId="26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horizontal="right" vertical="top"/>
    </xf>
    <xf numFmtId="165" fontId="13" fillId="4" borderId="28" xfId="0" applyNumberFormat="1" applyFont="1" applyFill="1" applyBorder="1" applyAlignment="1">
      <alignment horizontal="right" vertical="top"/>
    </xf>
    <xf numFmtId="0" fontId="13" fillId="4" borderId="30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26" xfId="0" applyFont="1" applyFill="1" applyBorder="1" applyAlignment="1">
      <alignment wrapText="1"/>
    </xf>
    <xf numFmtId="165" fontId="6" fillId="4" borderId="26" xfId="0" applyNumberFormat="1" applyFont="1" applyFill="1" applyBorder="1" applyAlignment="1">
      <alignment wrapText="1"/>
    </xf>
    <xf numFmtId="166" fontId="15" fillId="4" borderId="26" xfId="0" applyNumberFormat="1" applyFont="1" applyFill="1" applyBorder="1" applyAlignment="1">
      <alignment wrapText="1"/>
    </xf>
    <xf numFmtId="0" fontId="6" fillId="4" borderId="27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3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9" fillId="0" borderId="6" xfId="0" applyFont="1" applyBorder="1"/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25" xfId="0" applyFont="1" applyFill="1" applyBorder="1" applyAlignment="1">
      <alignment horizontal="left"/>
    </xf>
    <xf numFmtId="0" fontId="9" fillId="0" borderId="31" xfId="0" applyFont="1" applyBorder="1"/>
    <xf numFmtId="0" fontId="9" fillId="0" borderId="32" xfId="0" applyFont="1" applyBorder="1"/>
    <xf numFmtId="0" fontId="17" fillId="0" borderId="34" xfId="0" applyFont="1" applyBorder="1" applyAlignment="1">
      <alignment horizontal="center"/>
    </xf>
    <xf numFmtId="0" fontId="9" fillId="0" borderId="34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187227</xdr:colOff>
      <xdr:row>28</xdr:row>
      <xdr:rowOff>291043</xdr:rowOff>
    </xdr:from>
    <xdr:to>
      <xdr:col>5</xdr:col>
      <xdr:colOff>229852</xdr:colOff>
      <xdr:row>37</xdr:row>
      <xdr:rowOff>132292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61E6184-9069-4394-8DE7-5CF919442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60" y="8572501"/>
          <a:ext cx="1938806" cy="1957916"/>
        </a:xfrm>
        <a:prstGeom prst="rect">
          <a:avLst/>
        </a:prstGeom>
      </xdr:spPr>
    </xdr:pic>
    <xdr:clientData/>
  </xdr:twoCellAnchor>
  <xdr:twoCellAnchor editAs="oneCell">
    <xdr:from>
      <xdr:col>8</xdr:col>
      <xdr:colOff>1032446</xdr:colOff>
      <xdr:row>33</xdr:row>
      <xdr:rowOff>95936</xdr:rowOff>
    </xdr:from>
    <xdr:to>
      <xdr:col>10</xdr:col>
      <xdr:colOff>540574</xdr:colOff>
      <xdr:row>43</xdr:row>
      <xdr:rowOff>106213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B1932EA-667B-4A87-9884-C7919234C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0108" y="9767123"/>
          <a:ext cx="1938488" cy="197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994"/>
  <sheetViews>
    <sheetView tabSelected="1" zoomScale="64" zoomScaleNormal="64" workbookViewId="0">
      <selection activeCell="J27" sqref="J27"/>
    </sheetView>
  </sheetViews>
  <sheetFormatPr defaultColWidth="12.6640625" defaultRowHeight="15" customHeight="1" x14ac:dyDescent="0.3"/>
  <cols>
    <col min="1" max="1" width="13.75" customWidth="1"/>
    <col min="2" max="2" width="5.9140625" customWidth="1"/>
    <col min="3" max="3" width="44.1640625" customWidth="1"/>
    <col min="4" max="4" width="11.1640625" customWidth="1"/>
    <col min="5" max="6" width="13.75" customWidth="1"/>
    <col min="7" max="7" width="18.1640625" customWidth="1"/>
    <col min="8" max="9" width="13.75" customWidth="1"/>
    <col min="10" max="11" width="18.1640625" customWidth="1"/>
    <col min="12" max="12" width="33.1640625" customWidth="1"/>
    <col min="13" max="26" width="7.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04" t="s">
        <v>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04" t="s">
        <v>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04" t="s">
        <v>55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5" t="s">
        <v>5</v>
      </c>
      <c r="B14" s="6"/>
      <c r="C14" s="6"/>
      <c r="D14" s="7" t="s">
        <v>46</v>
      </c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9" t="s">
        <v>6</v>
      </c>
      <c r="B15" s="6"/>
      <c r="C15" s="6"/>
      <c r="D15" s="7" t="s">
        <v>47</v>
      </c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9" t="s">
        <v>7</v>
      </c>
      <c r="B16" s="6"/>
      <c r="C16" s="6"/>
      <c r="D16" s="10" t="s">
        <v>48</v>
      </c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5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5">
      <c r="A19" s="106" t="s">
        <v>8</v>
      </c>
      <c r="B19" s="106" t="s">
        <v>9</v>
      </c>
      <c r="C19" s="106" t="s">
        <v>10</v>
      </c>
      <c r="D19" s="108" t="s">
        <v>11</v>
      </c>
      <c r="E19" s="110" t="s">
        <v>12</v>
      </c>
      <c r="F19" s="111"/>
      <c r="G19" s="112"/>
      <c r="H19" s="110" t="s">
        <v>13</v>
      </c>
      <c r="I19" s="111"/>
      <c r="J19" s="112"/>
      <c r="K19" s="118" t="s">
        <v>14</v>
      </c>
      <c r="L19" s="119" t="s">
        <v>15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35">
      <c r="A20" s="107"/>
      <c r="B20" s="107"/>
      <c r="C20" s="107"/>
      <c r="D20" s="109"/>
      <c r="E20" s="22" t="s">
        <v>16</v>
      </c>
      <c r="F20" s="23" t="s">
        <v>17</v>
      </c>
      <c r="G20" s="24" t="s">
        <v>18</v>
      </c>
      <c r="H20" s="22" t="s">
        <v>16</v>
      </c>
      <c r="I20" s="23" t="s">
        <v>17</v>
      </c>
      <c r="J20" s="24" t="s">
        <v>19</v>
      </c>
      <c r="K20" s="107"/>
      <c r="L20" s="1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5">
      <c r="A21" s="25" t="s">
        <v>20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32" t="s">
        <v>21</v>
      </c>
      <c r="B22" s="33" t="s">
        <v>22</v>
      </c>
      <c r="C22" s="34" t="s">
        <v>23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">
      <c r="A23" s="39" t="s">
        <v>24</v>
      </c>
      <c r="B23" s="40" t="s">
        <v>25</v>
      </c>
      <c r="C23" s="41" t="s">
        <v>26</v>
      </c>
      <c r="D23" s="42" t="s">
        <v>27</v>
      </c>
      <c r="E23" s="42"/>
      <c r="F23" s="42"/>
      <c r="G23" s="43"/>
      <c r="H23" s="42"/>
      <c r="I23" s="42"/>
      <c r="J23" s="43"/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3">
      <c r="A24" s="46" t="s">
        <v>28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3">
      <c r="A26" s="61" t="s">
        <v>21</v>
      </c>
      <c r="B26" s="33" t="s">
        <v>29</v>
      </c>
      <c r="C26" s="62" t="s">
        <v>30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8.5" customHeight="1" x14ac:dyDescent="0.3">
      <c r="A27" s="69" t="s">
        <v>24</v>
      </c>
      <c r="B27" s="70" t="s">
        <v>25</v>
      </c>
      <c r="C27" s="69" t="s">
        <v>50</v>
      </c>
      <c r="D27" s="71" t="s">
        <v>32</v>
      </c>
      <c r="E27" s="72">
        <v>15</v>
      </c>
      <c r="F27" s="42">
        <v>139</v>
      </c>
      <c r="G27" s="73">
        <f t="shared" ref="G27:G30" si="0">E27*F27</f>
        <v>2085</v>
      </c>
      <c r="H27" s="72">
        <v>15</v>
      </c>
      <c r="I27" s="42">
        <v>82.89</v>
      </c>
      <c r="J27" s="73">
        <f>H27*I27</f>
        <v>1243.3499999999999</v>
      </c>
      <c r="K27" s="74">
        <f>G27-J27</f>
        <v>841.65000000000009</v>
      </c>
      <c r="L27" s="75" t="s">
        <v>49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3">
      <c r="A28" s="69" t="s">
        <v>24</v>
      </c>
      <c r="B28" s="70" t="s">
        <v>31</v>
      </c>
      <c r="C28" s="69" t="s">
        <v>51</v>
      </c>
      <c r="D28" s="71" t="s">
        <v>32</v>
      </c>
      <c r="E28" s="72">
        <v>15</v>
      </c>
      <c r="F28" s="42">
        <v>550</v>
      </c>
      <c r="G28" s="73">
        <f t="shared" si="0"/>
        <v>8250</v>
      </c>
      <c r="H28" s="72">
        <v>15</v>
      </c>
      <c r="I28" s="42">
        <v>480</v>
      </c>
      <c r="J28" s="73">
        <f t="shared" ref="J28:J30" si="1">H28*I28</f>
        <v>7200</v>
      </c>
      <c r="K28" s="74">
        <f t="shared" ref="K28:K30" si="2">G28-J28</f>
        <v>1050</v>
      </c>
      <c r="L28" s="75" t="s">
        <v>52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3">
      <c r="A29" s="69" t="s">
        <v>24</v>
      </c>
      <c r="B29" s="70" t="s">
        <v>33</v>
      </c>
      <c r="C29" s="69" t="s">
        <v>34</v>
      </c>
      <c r="D29" s="71" t="s">
        <v>32</v>
      </c>
      <c r="E29" s="72">
        <v>15</v>
      </c>
      <c r="F29" s="42">
        <v>350</v>
      </c>
      <c r="G29" s="73">
        <f t="shared" si="0"/>
        <v>5250</v>
      </c>
      <c r="H29" s="72">
        <v>15</v>
      </c>
      <c r="I29" s="42">
        <v>350</v>
      </c>
      <c r="J29" s="73">
        <f t="shared" si="1"/>
        <v>5250</v>
      </c>
      <c r="K29" s="74">
        <f t="shared" si="2"/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3">
      <c r="A30" s="69" t="s">
        <v>24</v>
      </c>
      <c r="B30" s="70" t="s">
        <v>35</v>
      </c>
      <c r="C30" s="69" t="s">
        <v>53</v>
      </c>
      <c r="D30" s="71" t="s">
        <v>36</v>
      </c>
      <c r="E30" s="72">
        <v>1</v>
      </c>
      <c r="F30" s="42">
        <v>1800</v>
      </c>
      <c r="G30" s="73">
        <f t="shared" si="0"/>
        <v>1800</v>
      </c>
      <c r="H30" s="72">
        <v>1</v>
      </c>
      <c r="I30" s="42">
        <v>1799</v>
      </c>
      <c r="J30" s="73">
        <f t="shared" si="1"/>
        <v>1799</v>
      </c>
      <c r="K30" s="74">
        <f t="shared" si="2"/>
        <v>1</v>
      </c>
      <c r="L30" s="75" t="s">
        <v>54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76" t="s">
        <v>37</v>
      </c>
      <c r="B31" s="77"/>
      <c r="C31" s="78"/>
      <c r="D31" s="79"/>
      <c r="E31" s="80"/>
      <c r="F31" s="81"/>
      <c r="G31" s="82">
        <f>SUM(G27:G30)</f>
        <v>17385</v>
      </c>
      <c r="H31" s="80"/>
      <c r="I31" s="81"/>
      <c r="J31" s="82">
        <f>SUM(J27:J30)</f>
        <v>15492.35</v>
      </c>
      <c r="K31" s="83">
        <f>SUM(K27:K30)</f>
        <v>1892.65</v>
      </c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5.75" customHeight="1" x14ac:dyDescent="0.35">
      <c r="A32" s="86"/>
      <c r="B32" s="87"/>
      <c r="C32" s="88"/>
      <c r="D32" s="88"/>
      <c r="E32" s="88"/>
      <c r="F32" s="88"/>
      <c r="G32" s="88"/>
      <c r="H32" s="88"/>
      <c r="I32" s="88"/>
      <c r="J32" s="88"/>
      <c r="K32" s="89"/>
      <c r="L32" s="9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35">
      <c r="A33" s="113" t="s">
        <v>38</v>
      </c>
      <c r="B33" s="114"/>
      <c r="C33" s="115"/>
      <c r="D33" s="91"/>
      <c r="E33" s="91"/>
      <c r="F33" s="91"/>
      <c r="G33" s="92">
        <f>G23-G31</f>
        <v>-17385</v>
      </c>
      <c r="H33" s="91"/>
      <c r="I33" s="91"/>
      <c r="J33" s="92">
        <f>J23-J31</f>
        <v>-15492.35</v>
      </c>
      <c r="K33" s="93"/>
      <c r="L33" s="9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35">
      <c r="A34" s="88"/>
      <c r="B34" s="95"/>
      <c r="C34" s="88"/>
      <c r="D34" s="88"/>
      <c r="E34" s="88"/>
      <c r="F34" s="88"/>
      <c r="G34" s="88"/>
      <c r="H34" s="88"/>
      <c r="I34" s="88"/>
      <c r="J34" s="88"/>
      <c r="K34" s="96"/>
      <c r="L34" s="8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35">
      <c r="A35" s="12"/>
      <c r="B35" s="12"/>
      <c r="C35" s="97" t="s">
        <v>39</v>
      </c>
      <c r="D35" s="98"/>
      <c r="E35" s="98"/>
      <c r="F35" s="88"/>
      <c r="G35" s="98"/>
      <c r="H35" s="98" t="s">
        <v>56</v>
      </c>
      <c r="I35" s="88"/>
      <c r="J35" s="98"/>
      <c r="K35" s="15"/>
      <c r="L35" s="8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45">
      <c r="A36" s="12"/>
      <c r="B36" s="12"/>
      <c r="C36" s="12"/>
      <c r="D36" s="116" t="s">
        <v>40</v>
      </c>
      <c r="E36" s="117"/>
      <c r="F36" s="99"/>
      <c r="G36" s="116" t="s">
        <v>41</v>
      </c>
      <c r="H36" s="117"/>
      <c r="I36" s="117"/>
      <c r="J36" s="117"/>
      <c r="K36" s="15"/>
      <c r="L36" s="8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35">
      <c r="A37" s="88"/>
      <c r="B37" s="95"/>
      <c r="C37" s="88"/>
      <c r="D37" s="88"/>
      <c r="E37" s="88"/>
      <c r="F37" s="88"/>
      <c r="G37" s="88"/>
      <c r="H37" s="88"/>
      <c r="I37" s="88"/>
      <c r="J37" s="88"/>
      <c r="K37" s="15"/>
      <c r="L37" s="8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35">
      <c r="A38" s="88"/>
      <c r="B38" s="95"/>
      <c r="C38" s="88"/>
      <c r="D38" s="88"/>
      <c r="E38" s="88"/>
      <c r="F38" s="88"/>
      <c r="G38" s="88"/>
      <c r="H38" s="88"/>
      <c r="I38" s="88"/>
      <c r="J38" s="88"/>
      <c r="K38" s="15"/>
      <c r="L38" s="8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5">
      <c r="A39" s="88"/>
      <c r="B39" s="95"/>
      <c r="C39" s="100" t="s">
        <v>42</v>
      </c>
      <c r="J39" s="100" t="s">
        <v>43</v>
      </c>
      <c r="K39" s="15"/>
      <c r="L39" s="8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5">
      <c r="A40" s="88"/>
      <c r="B40" s="95"/>
      <c r="C40" s="101"/>
      <c r="K40" s="15"/>
      <c r="L40" s="8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5">
      <c r="A41" s="88"/>
      <c r="B41" s="95"/>
      <c r="C41" s="101" t="s">
        <v>44</v>
      </c>
      <c r="H41" s="101"/>
      <c r="J41" s="102" t="s">
        <v>45</v>
      </c>
      <c r="K41" s="15"/>
      <c r="L41" s="8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5">
      <c r="A42" s="12"/>
      <c r="B42" s="10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5">
      <c r="A43" s="12"/>
      <c r="B43" s="10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5">
      <c r="A44" s="12"/>
      <c r="B44" s="10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5">
      <c r="A45" s="12"/>
      <c r="B45" s="10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5">
      <c r="A46" s="12"/>
      <c r="B46" s="10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5">
      <c r="A47" s="12"/>
      <c r="B47" s="10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5">
      <c r="A48" s="12"/>
      <c r="B48" s="10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5">
      <c r="A49" s="12"/>
      <c r="B49" s="10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5">
      <c r="A50" s="12"/>
      <c r="B50" s="10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5">
      <c r="A51" s="12"/>
      <c r="B51" s="10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5">
      <c r="A52" s="12"/>
      <c r="B52" s="10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5">
      <c r="A53" s="12"/>
      <c r="B53" s="10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5">
      <c r="A54" s="12"/>
      <c r="B54" s="10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5">
      <c r="A55" s="12"/>
      <c r="B55" s="10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5">
      <c r="A56" s="12"/>
      <c r="B56" s="10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5">
      <c r="A57" s="12"/>
      <c r="B57" s="10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5">
      <c r="A58" s="12"/>
      <c r="B58" s="10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5">
      <c r="A59" s="12"/>
      <c r="B59" s="10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5">
      <c r="A60" s="12"/>
      <c r="B60" s="10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5">
      <c r="A61" s="12"/>
      <c r="B61" s="10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5">
      <c r="A62" s="12"/>
      <c r="B62" s="10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5">
      <c r="A63" s="12"/>
      <c r="B63" s="10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5">
      <c r="A64" s="12"/>
      <c r="B64" s="10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5">
      <c r="A65" s="12"/>
      <c r="B65" s="10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5">
      <c r="A66" s="12"/>
      <c r="B66" s="10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5">
      <c r="A67" s="12"/>
      <c r="B67" s="10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5">
      <c r="A68" s="12"/>
      <c r="B68" s="10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5">
      <c r="A69" s="12"/>
      <c r="B69" s="10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5">
      <c r="A70" s="12"/>
      <c r="B70" s="10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5">
      <c r="A71" s="12"/>
      <c r="B71" s="10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5">
      <c r="A72" s="12"/>
      <c r="B72" s="10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5">
      <c r="A73" s="12"/>
      <c r="B73" s="10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5">
      <c r="A74" s="12"/>
      <c r="B74" s="10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5">
      <c r="A75" s="12"/>
      <c r="B75" s="10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5">
      <c r="A76" s="12"/>
      <c r="B76" s="10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5">
      <c r="A77" s="12"/>
      <c r="B77" s="10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5">
      <c r="A78" s="12"/>
      <c r="B78" s="10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5">
      <c r="A79" s="12"/>
      <c r="B79" s="10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5">
      <c r="A80" s="12"/>
      <c r="B80" s="10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5">
      <c r="A81" s="12"/>
      <c r="B81" s="10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5">
      <c r="A82" s="12"/>
      <c r="B82" s="10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5">
      <c r="A83" s="12"/>
      <c r="B83" s="10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5">
      <c r="A84" s="12"/>
      <c r="B84" s="10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5">
      <c r="A85" s="12"/>
      <c r="B85" s="10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5">
      <c r="A86" s="12"/>
      <c r="B86" s="10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5">
      <c r="A87" s="12"/>
      <c r="B87" s="10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5">
      <c r="A88" s="12"/>
      <c r="B88" s="10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5">
      <c r="A89" s="12"/>
      <c r="B89" s="10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5">
      <c r="A90" s="12"/>
      <c r="B90" s="10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5">
      <c r="A91" s="12"/>
      <c r="B91" s="10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5">
      <c r="A92" s="12"/>
      <c r="B92" s="10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5">
      <c r="A93" s="12"/>
      <c r="B93" s="10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5">
      <c r="A94" s="12"/>
      <c r="B94" s="10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5">
      <c r="A95" s="12"/>
      <c r="B95" s="10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5">
      <c r="A96" s="12"/>
      <c r="B96" s="10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5">
      <c r="A97" s="12"/>
      <c r="B97" s="10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5">
      <c r="A98" s="12"/>
      <c r="B98" s="10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5">
      <c r="A99" s="12"/>
      <c r="B99" s="10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5">
      <c r="A100" s="12"/>
      <c r="B100" s="10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5">
      <c r="A101" s="12"/>
      <c r="B101" s="10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5">
      <c r="A102" s="12"/>
      <c r="B102" s="10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5">
      <c r="A103" s="12"/>
      <c r="B103" s="10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5">
      <c r="A104" s="12"/>
      <c r="B104" s="10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5">
      <c r="A105" s="12"/>
      <c r="B105" s="10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5">
      <c r="A106" s="12"/>
      <c r="B106" s="10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5">
      <c r="A107" s="12"/>
      <c r="B107" s="10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5">
      <c r="A108" s="12"/>
      <c r="B108" s="10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5">
      <c r="A109" s="12"/>
      <c r="B109" s="10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5">
      <c r="A110" s="12"/>
      <c r="B110" s="10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5">
      <c r="A111" s="12"/>
      <c r="B111" s="10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5">
      <c r="A112" s="12"/>
      <c r="B112" s="10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5">
      <c r="A113" s="12"/>
      <c r="B113" s="10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5">
      <c r="A114" s="12"/>
      <c r="B114" s="10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5">
      <c r="A115" s="12"/>
      <c r="B115" s="10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5">
      <c r="A116" s="12"/>
      <c r="B116" s="10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5">
      <c r="A117" s="12"/>
      <c r="B117" s="10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5">
      <c r="A118" s="12"/>
      <c r="B118" s="10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5">
      <c r="A119" s="12"/>
      <c r="B119" s="10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5">
      <c r="A120" s="12"/>
      <c r="B120" s="10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5">
      <c r="A121" s="12"/>
      <c r="B121" s="10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5">
      <c r="A122" s="12"/>
      <c r="B122" s="10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5">
      <c r="A123" s="12"/>
      <c r="B123" s="10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5">
      <c r="A124" s="12"/>
      <c r="B124" s="10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5">
      <c r="A125" s="12"/>
      <c r="B125" s="10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5">
      <c r="A126" s="12"/>
      <c r="B126" s="10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5">
      <c r="A127" s="12"/>
      <c r="B127" s="10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5">
      <c r="A128" s="12"/>
      <c r="B128" s="10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5">
      <c r="A129" s="12"/>
      <c r="B129" s="10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5">
      <c r="A130" s="12"/>
      <c r="B130" s="10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5">
      <c r="A131" s="12"/>
      <c r="B131" s="10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5">
      <c r="A132" s="12"/>
      <c r="B132" s="10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5">
      <c r="A133" s="12"/>
      <c r="B133" s="10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5">
      <c r="A134" s="12"/>
      <c r="B134" s="10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5">
      <c r="A135" s="12"/>
      <c r="B135" s="10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5">
      <c r="A136" s="12"/>
      <c r="B136" s="10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5">
      <c r="A137" s="12"/>
      <c r="B137" s="10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5">
      <c r="A138" s="12"/>
      <c r="B138" s="10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5">
      <c r="A139" s="12"/>
      <c r="B139" s="10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5">
      <c r="A140" s="12"/>
      <c r="B140" s="10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5">
      <c r="A141" s="12"/>
      <c r="B141" s="10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5">
      <c r="A142" s="12"/>
      <c r="B142" s="10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5">
      <c r="A143" s="12"/>
      <c r="B143" s="10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5">
      <c r="A144" s="12"/>
      <c r="B144" s="10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5">
      <c r="A145" s="12"/>
      <c r="B145" s="10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5">
      <c r="A146" s="12"/>
      <c r="B146" s="10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5">
      <c r="A147" s="12"/>
      <c r="B147" s="10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5">
      <c r="A148" s="12"/>
      <c r="B148" s="10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5">
      <c r="A149" s="12"/>
      <c r="B149" s="10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5">
      <c r="A150" s="12"/>
      <c r="B150" s="10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5">
      <c r="A151" s="12"/>
      <c r="B151" s="10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5">
      <c r="A152" s="12"/>
      <c r="B152" s="10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5">
      <c r="A153" s="12"/>
      <c r="B153" s="10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5">
      <c r="A154" s="12"/>
      <c r="B154" s="10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5">
      <c r="A155" s="12"/>
      <c r="B155" s="10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5">
      <c r="A156" s="12"/>
      <c r="B156" s="10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5">
      <c r="A157" s="12"/>
      <c r="B157" s="10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5">
      <c r="A158" s="12"/>
      <c r="B158" s="10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5">
      <c r="A159" s="12"/>
      <c r="B159" s="10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5">
      <c r="A160" s="12"/>
      <c r="B160" s="10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5">
      <c r="A161" s="12"/>
      <c r="B161" s="10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5">
      <c r="A162" s="12"/>
      <c r="B162" s="10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5">
      <c r="A163" s="12"/>
      <c r="B163" s="10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5">
      <c r="A164" s="12"/>
      <c r="B164" s="10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5">
      <c r="A165" s="12"/>
      <c r="B165" s="10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5">
      <c r="A166" s="12"/>
      <c r="B166" s="10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5">
      <c r="A167" s="12"/>
      <c r="B167" s="10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5">
      <c r="A168" s="12"/>
      <c r="B168" s="10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5">
      <c r="A169" s="12"/>
      <c r="B169" s="10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5">
      <c r="A170" s="12"/>
      <c r="B170" s="10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5">
      <c r="A171" s="12"/>
      <c r="B171" s="10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5">
      <c r="A172" s="12"/>
      <c r="B172" s="10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5">
      <c r="A173" s="12"/>
      <c r="B173" s="10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5">
      <c r="A174" s="12"/>
      <c r="B174" s="10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5">
      <c r="A175" s="12"/>
      <c r="B175" s="10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5">
      <c r="A176" s="12"/>
      <c r="B176" s="10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5">
      <c r="A177" s="12"/>
      <c r="B177" s="10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5">
      <c r="A178" s="12"/>
      <c r="B178" s="10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5">
      <c r="A179" s="12"/>
      <c r="B179" s="10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5">
      <c r="A180" s="12"/>
      <c r="B180" s="10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5">
      <c r="A181" s="12"/>
      <c r="B181" s="10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5">
      <c r="A182" s="12"/>
      <c r="B182" s="10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5">
      <c r="A183" s="12"/>
      <c r="B183" s="10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5">
      <c r="A184" s="12"/>
      <c r="B184" s="10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5">
      <c r="A185" s="12"/>
      <c r="B185" s="10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5">
      <c r="A186" s="12"/>
      <c r="B186" s="10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5">
      <c r="A187" s="12"/>
      <c r="B187" s="10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5">
      <c r="A188" s="12"/>
      <c r="B188" s="10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5">
      <c r="A189" s="12"/>
      <c r="B189" s="10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5">
      <c r="A190" s="12"/>
      <c r="B190" s="10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5">
      <c r="A191" s="12"/>
      <c r="B191" s="10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5">
      <c r="A192" s="12"/>
      <c r="B192" s="10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5">
      <c r="A193" s="12"/>
      <c r="B193" s="10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5">
      <c r="A194" s="12"/>
      <c r="B194" s="10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5">
      <c r="A195" s="12"/>
      <c r="B195" s="10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5">
      <c r="A196" s="12"/>
      <c r="B196" s="10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5">
      <c r="A197" s="12"/>
      <c r="B197" s="10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5">
      <c r="A198" s="12"/>
      <c r="B198" s="10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5">
      <c r="A199" s="12"/>
      <c r="B199" s="10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5">
      <c r="A200" s="12"/>
      <c r="B200" s="10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5">
      <c r="A201" s="12"/>
      <c r="B201" s="10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5">
      <c r="A202" s="12"/>
      <c r="B202" s="10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5">
      <c r="A203" s="12"/>
      <c r="B203" s="10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5">
      <c r="A204" s="12"/>
      <c r="B204" s="10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5">
      <c r="A205" s="12"/>
      <c r="B205" s="10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5">
      <c r="A206" s="12"/>
      <c r="B206" s="10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5">
      <c r="A207" s="12"/>
      <c r="B207" s="10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5">
      <c r="A208" s="12"/>
      <c r="B208" s="10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5">
      <c r="A209" s="12"/>
      <c r="B209" s="10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5">
      <c r="A210" s="12"/>
      <c r="B210" s="10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5">
      <c r="A211" s="12"/>
      <c r="B211" s="10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5">
      <c r="A212" s="12"/>
      <c r="B212" s="10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5">
      <c r="A213" s="12"/>
      <c r="B213" s="10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5">
      <c r="A214" s="12"/>
      <c r="B214" s="10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5">
      <c r="A215" s="12"/>
      <c r="B215" s="10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5">
      <c r="A216" s="12"/>
      <c r="B216" s="10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5">
      <c r="A217" s="12"/>
      <c r="B217" s="10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5">
      <c r="A218" s="12"/>
      <c r="B218" s="10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5">
      <c r="A219" s="12"/>
      <c r="B219" s="10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5">
      <c r="A220" s="12"/>
      <c r="B220" s="10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5">
      <c r="A221" s="12"/>
      <c r="B221" s="10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5">
      <c r="A222" s="12"/>
      <c r="B222" s="10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5">
      <c r="A223" s="12"/>
      <c r="B223" s="10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5">
      <c r="A224" s="12"/>
      <c r="B224" s="10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5">
      <c r="A225" s="12"/>
      <c r="B225" s="10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5">
      <c r="A226" s="12"/>
      <c r="B226" s="10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5">
      <c r="A227" s="12"/>
      <c r="B227" s="10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5">
      <c r="A228" s="12"/>
      <c r="B228" s="10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5">
      <c r="A229" s="12"/>
      <c r="B229" s="10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5">
      <c r="A230" s="12"/>
      <c r="B230" s="10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5">
      <c r="A231" s="12"/>
      <c r="B231" s="10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5">
      <c r="A232" s="12"/>
      <c r="B232" s="10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5">
      <c r="A233" s="12"/>
      <c r="B233" s="10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5">
      <c r="A234" s="12"/>
      <c r="B234" s="10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5">
      <c r="A235" s="12"/>
      <c r="B235" s="10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5">
      <c r="A236" s="12"/>
      <c r="B236" s="10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5">
      <c r="A237" s="12"/>
      <c r="B237" s="10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5">
      <c r="A238" s="12"/>
      <c r="B238" s="10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5">
      <c r="A239" s="12"/>
      <c r="B239" s="10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5">
      <c r="A240" s="12"/>
      <c r="B240" s="10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5">
      <c r="A241" s="12"/>
      <c r="B241" s="10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/>
    <row r="243" spans="1:26" ht="15.75" customHeight="1" x14ac:dyDescent="0.3"/>
    <row r="244" spans="1:26" ht="15.75" customHeight="1" x14ac:dyDescent="0.3"/>
    <row r="245" spans="1:26" ht="15.75" customHeight="1" x14ac:dyDescent="0.3"/>
    <row r="246" spans="1:26" ht="15.75" customHeight="1" x14ac:dyDescent="0.3"/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autoFilter ref="A21:L26" xr:uid="{00000000-0009-0000-0000-000000000000}"/>
  <mergeCells count="14">
    <mergeCell ref="A33:C33"/>
    <mergeCell ref="D36:E36"/>
    <mergeCell ref="G36:J36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2022-01-27T09:54:37Z</dcterms:modified>
</cp:coreProperties>
</file>