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Звіт" sheetId="1" r:id="rId4"/>
  </sheets>
</workbook>
</file>

<file path=xl/sharedStrings.xml><?xml version="1.0" encoding="utf-8"?>
<sst xmlns="http://schemas.openxmlformats.org/spreadsheetml/2006/main" uniqueCount="62">
  <si>
    <t>ЗВІТ</t>
  </si>
  <si>
    <t>про надходження та використання коштів для реалізації проекту</t>
  </si>
  <si>
    <t>за період з ___________________________ по _________________________</t>
  </si>
  <si>
    <r>
      <rPr>
        <b val="1"/>
        <sz val="11"/>
        <color indexed="8"/>
        <rFont val="Arial"/>
      </rPr>
      <t xml:space="preserve">Прізвище, ім'я та по батькові Заявника: </t>
    </r>
    <r>
      <rPr>
        <sz val="10"/>
        <color indexed="8"/>
        <rFont val="Arial"/>
      </rPr>
      <t>Дондюк Максим Юрійович</t>
    </r>
  </si>
  <si>
    <r>
      <rPr>
        <b val="1"/>
        <sz val="11"/>
        <color indexed="8"/>
        <rFont val="Arial"/>
      </rPr>
      <t xml:space="preserve">Назва проекту: </t>
    </r>
    <r>
      <rPr>
        <sz val="10"/>
        <color indexed="8"/>
        <rFont val="Arial"/>
      </rPr>
      <t>Фотодослідницький проект “Чорнобиль. Проект без назви”</t>
    </r>
  </si>
  <si>
    <r>
      <rPr>
        <b val="1"/>
        <sz val="11"/>
        <color indexed="8"/>
        <rFont val="Arial"/>
      </rPr>
      <t xml:space="preserve">Період реалізації проекту: </t>
    </r>
    <r>
      <rPr>
        <sz val="10"/>
        <color indexed="8"/>
        <rFont val="Arial"/>
      </rPr>
      <t>07.2021 - 11.2021</t>
    </r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</si>
  <si>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</si>
  <si>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</si>
  <si>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</si>
  <si>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</si>
  <si>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</si>
  <si>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</si>
  <si>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</si>
  <si>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</si>
  <si>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</si>
  <si>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</si>
  <si>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</si>
  <si>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</si>
  <si>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</si>
  <si>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</si>
  <si>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</si>
  <si>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</si>
  <si>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</si>
  <si>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</si>
  <si>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</si>
  <si>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</si>
  <si>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</si>
  <si>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</si>
  <si>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</si>
  <si>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</t>
  </si>
  <si>
    <t>2</t>
  </si>
  <si>
    <t>Вартість проживання в готелі в місті Чорнобиль (на період роботи в Чорнобильській зоні відчуження)</t>
  </si>
  <si>
    <t>доба</t>
  </si>
  <si>
    <r>
      <rPr>
        <sz val="10"/>
        <color indexed="8"/>
        <rFont val="Arial"/>
      </rPr>
      <t xml:space="preserve">Враховано дві експедиції в ЧЗ:
</t>
    </r>
    <r>
      <rPr>
        <sz val="10"/>
        <color indexed="8"/>
        <rFont val="Arial"/>
      </rPr>
      <t xml:space="preserve">в серпні (15 діб)
</t>
    </r>
    <r>
      <rPr>
        <sz val="10"/>
        <color indexed="8"/>
        <rFont val="Arial"/>
      </rPr>
      <t xml:space="preserve">в вересні (15 діб)
</t>
    </r>
    <r>
      <rPr>
        <sz val="10"/>
        <color indexed="8"/>
        <rFont val="Arial"/>
      </rPr>
      <t xml:space="preserve">
</t>
    </r>
    <r>
      <rPr>
        <sz val="10"/>
        <color indexed="8"/>
        <rFont val="Arial"/>
      </rPr>
      <t xml:space="preserve">Я проживав в гуртожитку “Прип’ять” в м. Чорнобиль, так як в готелі “Десятка”, в якому я планував поселитися з самого початку, не було вільних номерів на весь період проживання, через великий туристичний потік. В гуртожитку кімнати розраховані мінімум на двох людей, і рахують вони не кімнатами, а ліжко-місцями. Саме тому в квитанціях було вказано ( /2 ). В інакшому разі до мене в кімнату мали підселити сторонню людину. Моє перебування в ЧЗ співпало з великим напливом туристів та постійними робочими візитами людей, які працюють в та з ЧЗ.
</t>
    </r>
    <r>
      <rPr>
        <sz val="10"/>
        <color indexed="8"/>
        <rFont val="Arial"/>
      </rPr>
      <t xml:space="preserve">   
</t>
    </r>
    <r>
      <rPr>
        <sz val="10"/>
        <color indexed="8"/>
        <rFont val="Arial"/>
      </rPr>
      <t>Зекономлені кошти було направлено на Статтю 2.2.</t>
    </r>
  </si>
  <si>
    <t>2.2</t>
  </si>
  <si>
    <t xml:space="preserve">Вартість проживання (на період обробки та систематизації проробленої роботи в ЧЗ, та паралельно з цим підготовики звітності) </t>
  </si>
  <si>
    <t>Для роботи над напрацьованим матеріалом в ЧЗ я зупинився у Львові, де зміг арендувати квартиру на 2 місяці не виходячи за рамки бюджету гранту (домовившись з власником про знижку, і таким чином вклавшись в ті кошти, що я маю).
Спочатку планувалося зупинитися в Києві, але знайти квартиру на короткий термін не виходячи за рамки бюджету виявилося не можливим. Рента в столиці стрімко росте, і на короткий термін або ніхто не хоче здавати, або здають подобово за надзвичайно високі ціни, які я не можу собі дозволити.
Так як це короткострокова рента, то ціни значно відрізняються від тих, які були б при оренді на 1 рік і більше, але так як я не збираюся залишатися в Україні аж на рік, то я не можу арендувати на довгий срок.</t>
  </si>
  <si>
    <t>3</t>
  </si>
  <si>
    <t>Харчування та інші власні потреби</t>
  </si>
  <si>
    <t>4</t>
  </si>
  <si>
    <t>Вартість навчання</t>
  </si>
  <si>
    <t>5</t>
  </si>
  <si>
    <t>Вартість за курси підвищення кваліфікації</t>
  </si>
  <si>
    <t>6.1</t>
  </si>
  <si>
    <t>Витратні матеріали:
білі бавовняні рукавички</t>
  </si>
  <si>
    <t>шт</t>
  </si>
  <si>
    <t>Окремо рукавички не купувались, так як вони йшли в комплекті з папками-реєстрами для фотоплівок.
Зекономлені кошти було направлено на Статтю 2.2.</t>
  </si>
  <si>
    <t>6.2</t>
  </si>
  <si>
    <t>Витратні матеріали:
папки-реєстратор</t>
  </si>
  <si>
    <t>Кількість папок було збільшено, через велику кількість матеріалів, які потрібно каталогізувати після експедицій в ЧЗ. В зв’язку з економією коштів по іншим статтям, мною було придбано папки кращої якості та в більшій кількості + папки для зберігання фото-плівок + було придбано папки більшого розміру.
Частина папок-реєстратор було куплено в магазині Епіцентр (27 штук), частина в магазині “ФотоФонд” онлайн саме для зберігання фото-плівок (6 штук).</t>
  </si>
  <si>
    <t>6.3</t>
  </si>
  <si>
    <t>Витрати на паливо</t>
  </si>
  <si>
    <t>літр</t>
  </si>
  <si>
    <t>Зекономлені кошти було направлено на Статтю 6.2.</t>
  </si>
  <si>
    <t>7</t>
  </si>
  <si>
    <t>Оренда легкового автомобіля в Києві (на період роботи в Чорнобильській зоні відчуження)</t>
  </si>
  <si>
    <t>Так як ЧЗ є режимним об’єктом, то там не можливо знаходитись більше 15 діб за один раз. ЧЗ працює за вахтовим методом 15х15. 
З метою економії, авто було знято не два рази по 17 діб, а один раз на 46 діб (тобто від початку і до кінця експедиції, враховуючи перерву в 15 днів). Під час розмови з представниками компанії прокату авто я дізнався, що таким чином мені буде надано знижку. Якщо ж би я орендував два рази по 17 діб, то сумма перевищила б навіть мій початковий бюджет, так як був великий попит. В результаті було зекономлено кошти, які я перенаправив на інші статті витрат (що є раціональним використанням коштів).
До пакету документів додано лист-пояснення щодо цього питання + квитанції на оплату.
Зекономлені кошти було направлено на Статтю 6.2.</t>
  </si>
  <si>
    <t>Всього по розділу ІІ "Витрати":</t>
  </si>
  <si>
    <t>РЕЗУЛЬТАТ РЕАЛІЗАЦІЇ ПРОЕКТУ</t>
  </si>
  <si>
    <t>Відповідальна особа:</t>
  </si>
  <si>
    <t>(підпис)</t>
  </si>
  <si>
    <t>(Прізвище та ініціали)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</si>
</sst>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&quot;* #,##0.00&quot;   &quot;;&quot;-&quot;* #,##0.00&quot;   &quot;;&quot; &quot;* &quot;-&quot;??&quot;   &quot;"/>
    <numFmt numFmtId="60" formatCode="&quot; &quot;[$$-409]* #,##0&quot; &quot;;&quot; &quot;[$$-409]* (#,##0);&quot; &quot;[$$-409]* &quot;-&quot;??&quot; &quot;"/>
  </numFmts>
  <fonts count="18">
    <font>
      <sz val="11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Arial"/>
    </font>
    <font>
      <sz val="11"/>
      <color indexed="8"/>
      <name val="Calibri"/>
    </font>
    <font>
      <b val="1"/>
      <sz val="11"/>
      <color indexed="8"/>
      <name val="Arial"/>
    </font>
    <font>
      <sz val="10"/>
      <color indexed="8"/>
      <name val="Arial"/>
    </font>
    <font>
      <b val="1"/>
      <sz val="10"/>
      <color indexed="8"/>
      <name val="Arial"/>
    </font>
    <font>
      <sz val="12"/>
      <color indexed="8"/>
      <name val="Arial"/>
    </font>
    <font>
      <i val="1"/>
      <sz val="10"/>
      <color indexed="8"/>
      <name val="Arial"/>
    </font>
    <font>
      <b val="1"/>
      <i val="1"/>
      <sz val="10"/>
      <color indexed="8"/>
      <name val="Arial"/>
    </font>
    <font>
      <sz val="10"/>
      <color indexed="14"/>
      <name val="Arial"/>
    </font>
    <font>
      <b val="1"/>
      <i val="1"/>
      <sz val="12"/>
      <color indexed="8"/>
      <name val="Arial"/>
    </font>
    <font>
      <sz val="12"/>
      <color indexed="8"/>
      <name val="Calibri"/>
    </font>
    <font>
      <sz val="10"/>
      <color indexed="15"/>
      <name val="Arial"/>
    </font>
    <font>
      <b val="1"/>
      <sz val="10"/>
      <color indexed="15"/>
      <name val="Arial"/>
    </font>
    <font>
      <vertAlign val="subscript"/>
      <sz val="11"/>
      <color indexed="8"/>
      <name val="Calibri"/>
    </font>
    <font>
      <vertAlign val="subscript"/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3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4" fillId="2" borderId="1" applyNumberFormat="0" applyFont="1" applyFill="1" applyBorder="1" applyAlignment="1" applyProtection="0">
      <alignment vertical="center" wrapText="1"/>
    </xf>
    <xf numFmtId="0" fontId="4" fillId="2" borderId="1" applyNumberFormat="0" applyFont="1" applyFill="1" applyBorder="1" applyAlignment="1" applyProtection="0">
      <alignment vertical="top" wrapText="1"/>
    </xf>
    <xf numFmtId="0" fontId="4" fillId="2" borderId="1" applyNumberFormat="0" applyFont="1" applyFill="1" applyBorder="1" applyAlignment="1" applyProtection="0">
      <alignment vertical="top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vertical="bottom"/>
    </xf>
    <xf numFmtId="49" fontId="5" borderId="1" applyNumberFormat="1" applyFont="1" applyFill="0" applyBorder="1" applyAlignment="1" applyProtection="0">
      <alignment horizontal="left" vertical="bottom"/>
    </xf>
    <xf numFmtId="0" fontId="7" fillId="2" borderId="1" applyNumberFormat="0" applyFont="1" applyFill="1" applyBorder="1" applyAlignment="1" applyProtection="0">
      <alignment horizontal="left" vertical="center"/>
    </xf>
    <xf numFmtId="0" fontId="8" fillId="2" borderId="1" applyNumberFormat="0" applyFont="1" applyFill="1" applyBorder="1" applyAlignment="1" applyProtection="0">
      <alignment horizontal="left" vertical="center"/>
    </xf>
    <xf numFmtId="0" fontId="8" fillId="2" borderId="1" applyNumberFormat="0" applyFont="1" applyFill="1" applyBorder="1" applyAlignment="1" applyProtection="0">
      <alignment horizontal="center" vertical="center" wrapText="1"/>
    </xf>
    <xf numFmtId="49" fontId="5" fillId="2" borderId="1" applyNumberFormat="1" applyFont="1" applyFill="1" applyBorder="1" applyAlignment="1" applyProtection="0">
      <alignment horizontal="left" vertical="top"/>
    </xf>
    <xf numFmtId="0" fontId="6" fillId="2" borderId="1" applyNumberFormat="0" applyFont="1" applyFill="1" applyBorder="1" applyAlignment="1" applyProtection="0">
      <alignment horizontal="left" vertical="center"/>
    </xf>
    <xf numFmtId="0" fontId="6" fillId="2" borderId="1" applyNumberFormat="0" applyFont="1" applyFill="1" applyBorder="1" applyAlignment="1" applyProtection="0">
      <alignment vertical="center"/>
    </xf>
    <xf numFmtId="0" fontId="4" fillId="2" borderId="1" applyNumberFormat="0" applyFont="1" applyFill="1" applyBorder="1" applyAlignment="1" applyProtection="0">
      <alignment vertical="bottom" wrapText="1"/>
    </xf>
    <xf numFmtId="0" fontId="7" fillId="2" borderId="1" applyNumberFormat="0" applyFont="1" applyFill="1" applyBorder="1" applyAlignment="1" applyProtection="0">
      <alignment horizontal="left" vertical="top"/>
    </xf>
    <xf numFmtId="0" fontId="9" fillId="2" borderId="1" applyNumberFormat="0" applyFont="1" applyFill="1" applyBorder="1" applyAlignment="1" applyProtection="0">
      <alignment vertical="center"/>
    </xf>
    <xf numFmtId="0" fontId="7" fillId="2" borderId="2" applyNumberFormat="0" applyFont="1" applyFill="1" applyBorder="1" applyAlignment="1" applyProtection="0">
      <alignment vertical="bottom" wrapText="1"/>
    </xf>
    <xf numFmtId="0" fontId="7" fillId="2" borderId="2" applyNumberFormat="0" applyFont="1" applyFill="1" applyBorder="1" applyAlignment="1" applyProtection="0">
      <alignment horizontal="center" vertical="center" wrapText="1"/>
    </xf>
    <xf numFmtId="0" fontId="7" fillId="2" borderId="2" applyNumberFormat="0" applyFont="1" applyFill="1" applyBorder="1" applyAlignment="1" applyProtection="0">
      <alignment vertical="center" wrapText="1"/>
    </xf>
    <xf numFmtId="0" fontId="6" fillId="2" borderId="2" applyNumberFormat="0" applyFont="1" applyFill="1" applyBorder="1" applyAlignment="1" applyProtection="0">
      <alignment horizontal="left" vertical="center" wrapText="1"/>
    </xf>
    <xf numFmtId="0" fontId="10" fillId="2" borderId="2" applyNumberFormat="0" applyFont="1" applyFill="1" applyBorder="1" applyAlignment="1" applyProtection="0">
      <alignment vertical="center" wrapText="1"/>
    </xf>
    <xf numFmtId="0" fontId="6" fillId="2" borderId="2" applyNumberFormat="0" applyFont="1" applyFill="1" applyBorder="1" applyAlignment="1" applyProtection="0">
      <alignment vertical="center" wrapText="1"/>
    </xf>
    <xf numFmtId="49" fontId="6" fillId="3" borderId="3" applyNumberFormat="1" applyFont="1" applyFill="1" applyBorder="1" applyAlignment="1" applyProtection="0">
      <alignment horizontal="center" vertical="center" wrapText="1"/>
    </xf>
    <xf numFmtId="49" fontId="6" fillId="3" borderId="4" applyNumberFormat="1" applyFont="1" applyFill="1" applyBorder="1" applyAlignment="1" applyProtection="0">
      <alignment horizontal="center" vertical="center" wrapText="1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4" fillId="2" borderId="7" applyNumberFormat="0" applyFont="1" applyFill="1" applyBorder="1" applyAlignment="1" applyProtection="0">
      <alignment horizontal="center" vertical="bottom" wrapText="1"/>
    </xf>
    <xf numFmtId="0" fontId="0" borderId="8" applyNumberFormat="0" applyFont="1" applyFill="0" applyBorder="1" applyAlignment="1" applyProtection="0">
      <alignment vertical="bottom"/>
    </xf>
    <xf numFmtId="49" fontId="6" fillId="3" borderId="9" applyNumberFormat="1" applyFont="1" applyFill="1" applyBorder="1" applyAlignment="1" applyProtection="0">
      <alignment horizontal="center" vertical="center" wrapText="1"/>
    </xf>
    <xf numFmtId="49" fontId="6" fillId="3" borderId="10" applyNumberFormat="1" applyFont="1" applyFill="1" applyBorder="1" applyAlignment="1" applyProtection="0">
      <alignment horizontal="center" vertical="center" wrapText="1"/>
    </xf>
    <xf numFmtId="49" fontId="6" fillId="3" borderId="11" applyNumberFormat="1" applyFont="1" applyFill="1" applyBorder="1" applyAlignment="1" applyProtection="0">
      <alignment horizontal="center" vertical="center" wrapText="1"/>
    </xf>
    <xf numFmtId="0" fontId="4" fillId="2" borderId="7" applyNumberFormat="0" applyFont="1" applyFill="1" applyBorder="1" applyAlignment="1" applyProtection="0">
      <alignment vertical="bottom" wrapText="1"/>
    </xf>
    <xf numFmtId="49" fontId="6" fillId="4" borderId="12" applyNumberFormat="1" applyFont="1" applyFill="1" applyBorder="1" applyAlignment="1" applyProtection="0">
      <alignment vertical="center" wrapText="1"/>
    </xf>
    <xf numFmtId="0" fontId="6" fillId="4" borderId="13" applyNumberFormat="1" applyFont="1" applyFill="1" applyBorder="1" applyAlignment="1" applyProtection="0">
      <alignment horizontal="center" vertical="center" wrapText="1"/>
    </xf>
    <xf numFmtId="3" fontId="6" fillId="4" borderId="14" applyNumberFormat="1" applyFont="1" applyFill="1" applyBorder="1" applyAlignment="1" applyProtection="0">
      <alignment horizontal="center" vertical="center" wrapText="1"/>
    </xf>
    <xf numFmtId="3" fontId="6" fillId="4" borderId="12" applyNumberFormat="1" applyFont="1" applyFill="1" applyBorder="1" applyAlignment="1" applyProtection="0">
      <alignment horizontal="center" vertical="center" wrapText="1"/>
    </xf>
    <xf numFmtId="3" fontId="6" fillId="4" borderId="13" applyNumberFormat="1" applyFont="1" applyFill="1" applyBorder="1" applyAlignment="1" applyProtection="0">
      <alignment horizontal="center" vertical="center" wrapText="1"/>
    </xf>
    <xf numFmtId="0" fontId="6" fillId="4" borderId="15" applyNumberFormat="1" applyFont="1" applyFill="1" applyBorder="1" applyAlignment="1" applyProtection="0">
      <alignment horizontal="center" vertical="center" wrapText="1"/>
    </xf>
    <xf numFmtId="49" fontId="3" fillId="5" borderId="16" applyNumberFormat="1" applyFont="1" applyFill="1" applyBorder="1" applyAlignment="1" applyProtection="0">
      <alignment vertical="top"/>
    </xf>
    <xf numFmtId="49" fontId="3" fillId="5" borderId="17" applyNumberFormat="1" applyFont="1" applyFill="1" applyBorder="1" applyAlignment="1" applyProtection="0">
      <alignment horizontal="center" vertical="top"/>
    </xf>
    <xf numFmtId="49" fontId="3" fillId="5" borderId="17" applyNumberFormat="1" applyFont="1" applyFill="1" applyBorder="1" applyAlignment="1" applyProtection="0">
      <alignment vertical="top"/>
    </xf>
    <xf numFmtId="59" fontId="6" fillId="5" borderId="17" applyNumberFormat="1" applyFont="1" applyFill="1" applyBorder="1" applyAlignment="1" applyProtection="0">
      <alignment horizontal="center" vertical="top" wrapText="1"/>
    </xf>
    <xf numFmtId="59" fontId="6" fillId="5" borderId="17" applyNumberFormat="1" applyFont="1" applyFill="1" applyBorder="1" applyAlignment="1" applyProtection="0">
      <alignment horizontal="right" vertical="top" wrapText="1"/>
    </xf>
    <xf numFmtId="59" fontId="11" fillId="5" borderId="17" applyNumberFormat="1" applyFont="1" applyFill="1" applyBorder="1" applyAlignment="1" applyProtection="0">
      <alignment horizontal="right" vertical="top" wrapText="1"/>
    </xf>
    <xf numFmtId="0" fontId="6" fillId="5" borderId="18" applyNumberFormat="0" applyFont="1" applyFill="1" applyBorder="1" applyAlignment="1" applyProtection="0">
      <alignment vertical="top" wrapText="1"/>
    </xf>
    <xf numFmtId="0" fontId="4" fillId="2" borderId="7" applyNumberFormat="0" applyFont="1" applyFill="1" applyBorder="1" applyAlignment="1" applyProtection="0">
      <alignment vertical="top" wrapText="1"/>
    </xf>
    <xf numFmtId="49" fontId="0" borderId="19" applyNumberFormat="1" applyFont="1" applyFill="0" applyBorder="1" applyAlignment="1" applyProtection="0">
      <alignment vertical="bottom"/>
    </xf>
    <xf numFmtId="49" fontId="0" borderId="20" applyNumberFormat="1" applyFont="1" applyFill="0" applyBorder="1" applyAlignment="1" applyProtection="0">
      <alignment horizontal="center" vertical="bottom"/>
    </xf>
    <xf numFmtId="49" fontId="0" borderId="20" applyNumberFormat="1" applyFont="1" applyFill="0" applyBorder="1" applyAlignment="1" applyProtection="0">
      <alignment vertical="bottom"/>
    </xf>
    <xf numFmtId="49" fontId="6" fillId="2" borderId="20" applyNumberFormat="1" applyFont="1" applyFill="1" applyBorder="1" applyAlignment="1" applyProtection="0">
      <alignment horizontal="center" vertical="top" wrapText="1"/>
    </xf>
    <xf numFmtId="59" fontId="6" fillId="2" borderId="20" applyNumberFormat="1" applyFont="1" applyFill="1" applyBorder="1" applyAlignment="1" applyProtection="0">
      <alignment horizontal="center" vertical="top" wrapText="1"/>
    </xf>
    <xf numFmtId="59" fontId="6" fillId="2" borderId="20" applyNumberFormat="1" applyFont="1" applyFill="1" applyBorder="1" applyAlignment="1" applyProtection="0">
      <alignment horizontal="right" vertical="top" wrapText="1"/>
    </xf>
    <xf numFmtId="59" fontId="11" fillId="2" borderId="20" applyNumberFormat="1" applyFont="1" applyFill="1" applyBorder="1" applyAlignment="1" applyProtection="0">
      <alignment horizontal="right" vertical="top" wrapText="1"/>
    </xf>
    <xf numFmtId="0" fontId="6" fillId="2" borderId="21" applyNumberFormat="0" applyFont="1" applyFill="1" applyBorder="1" applyAlignment="1" applyProtection="0">
      <alignment vertical="top" wrapText="1"/>
    </xf>
    <xf numFmtId="49" fontId="12" fillId="5" borderId="9" applyNumberFormat="1" applyFont="1" applyFill="1" applyBorder="1" applyAlignment="1" applyProtection="0">
      <alignment vertical="top"/>
    </xf>
    <xf numFmtId="49" fontId="6" fillId="5" borderId="10" applyNumberFormat="1" applyFont="1" applyFill="1" applyBorder="1" applyAlignment="1" applyProtection="0">
      <alignment horizontal="center" vertical="top" wrapText="1"/>
    </xf>
    <xf numFmtId="59" fontId="6" fillId="5" borderId="10" applyNumberFormat="1" applyFont="1" applyFill="1" applyBorder="1" applyAlignment="1" applyProtection="0">
      <alignment vertical="top" wrapText="1"/>
    </xf>
    <xf numFmtId="59" fontId="6" fillId="5" borderId="10" applyNumberFormat="1" applyFont="1" applyFill="1" applyBorder="1" applyAlignment="1" applyProtection="0">
      <alignment horizontal="center" vertical="top" wrapText="1"/>
    </xf>
    <xf numFmtId="59" fontId="6" fillId="5" borderId="10" applyNumberFormat="1" applyFont="1" applyFill="1" applyBorder="1" applyAlignment="1" applyProtection="0">
      <alignment horizontal="right" vertical="top" wrapText="1"/>
    </xf>
    <xf numFmtId="59" fontId="11" fillId="5" borderId="10" applyNumberFormat="1" applyFont="1" applyFill="1" applyBorder="1" applyAlignment="1" applyProtection="0">
      <alignment horizontal="right" vertical="top" wrapText="1"/>
    </xf>
    <xf numFmtId="0" fontId="6" fillId="5" borderId="11" applyNumberFormat="0" applyFont="1" applyFill="1" applyBorder="1" applyAlignment="1" applyProtection="0">
      <alignment vertical="top" wrapText="1"/>
    </xf>
    <xf numFmtId="59" fontId="8" fillId="2" borderId="22" applyNumberFormat="1" applyFont="1" applyFill="1" applyBorder="1" applyAlignment="1" applyProtection="0">
      <alignment vertical="top"/>
    </xf>
    <xf numFmtId="49" fontId="8" fillId="2" borderId="23" applyNumberFormat="1" applyFont="1" applyFill="1" applyBorder="1" applyAlignment="1" applyProtection="0">
      <alignment horizontal="center" vertical="top"/>
    </xf>
    <xf numFmtId="59" fontId="8" fillId="2" borderId="23" applyNumberFormat="1" applyFont="1" applyFill="1" applyBorder="1" applyAlignment="1" applyProtection="0">
      <alignment vertical="top"/>
    </xf>
    <xf numFmtId="59" fontId="6" fillId="2" borderId="23" applyNumberFormat="1" applyFont="1" applyFill="1" applyBorder="1" applyAlignment="1" applyProtection="0">
      <alignment horizontal="center" vertical="top" wrapText="1"/>
    </xf>
    <xf numFmtId="59" fontId="6" fillId="2" borderId="24" applyNumberFormat="1" applyFont="1" applyFill="1" applyBorder="1" applyAlignment="1" applyProtection="0">
      <alignment horizontal="center" vertical="top" wrapText="1"/>
    </xf>
    <xf numFmtId="59" fontId="6" fillId="2" borderId="25" applyNumberFormat="1" applyFont="1" applyFill="1" applyBorder="1" applyAlignment="1" applyProtection="0">
      <alignment horizontal="center" vertical="top" wrapText="1"/>
    </xf>
    <xf numFmtId="59" fontId="6" fillId="2" borderId="25" applyNumberFormat="1" applyFont="1" applyFill="1" applyBorder="1" applyAlignment="1" applyProtection="0">
      <alignment horizontal="right" vertical="top" wrapText="1"/>
    </xf>
    <xf numFmtId="59" fontId="11" fillId="2" borderId="25" applyNumberFormat="1" applyFont="1" applyFill="1" applyBorder="1" applyAlignment="1" applyProtection="0">
      <alignment horizontal="right" vertical="top" wrapText="1"/>
    </xf>
    <xf numFmtId="0" fontId="6" fillId="2" borderId="26" applyNumberFormat="0" applyFont="1" applyFill="1" applyBorder="1" applyAlignment="1" applyProtection="0">
      <alignment vertical="top" wrapText="1"/>
    </xf>
    <xf numFmtId="49" fontId="3" fillId="5" borderId="27" applyNumberFormat="1" applyFont="1" applyFill="1" applyBorder="1" applyAlignment="1" applyProtection="0">
      <alignment vertical="top"/>
    </xf>
    <xf numFmtId="59" fontId="6" fillId="5" borderId="28" applyNumberFormat="1" applyFont="1" applyFill="1" applyBorder="1" applyAlignment="1" applyProtection="0">
      <alignment horizontal="center" vertical="top" wrapText="1"/>
    </xf>
    <xf numFmtId="59" fontId="6" fillId="5" borderId="16" applyNumberFormat="1" applyFont="1" applyFill="1" applyBorder="1" applyAlignment="1" applyProtection="0">
      <alignment horizontal="center" vertical="top" wrapText="1"/>
    </xf>
    <xf numFmtId="59" fontId="6" fillId="5" borderId="18" applyNumberFormat="1" applyFont="1" applyFill="1" applyBorder="1" applyAlignment="1" applyProtection="0">
      <alignment horizontal="right" vertical="top" wrapText="1"/>
    </xf>
    <xf numFmtId="59" fontId="11" fillId="5" borderId="29" applyNumberFormat="1" applyFont="1" applyFill="1" applyBorder="1" applyAlignment="1" applyProtection="0">
      <alignment horizontal="right" vertical="top" wrapText="1"/>
    </xf>
    <xf numFmtId="0" fontId="6" fillId="5" borderId="29" applyNumberFormat="0" applyFont="1" applyFill="1" applyBorder="1" applyAlignment="1" applyProtection="0">
      <alignment vertical="top" wrapText="1"/>
    </xf>
    <xf numFmtId="49" fontId="6" fillId="2" borderId="30" applyNumberFormat="1" applyFont="1" applyFill="1" applyBorder="1" applyAlignment="1" applyProtection="0">
      <alignment vertical="top" wrapText="1"/>
    </xf>
    <xf numFmtId="49" fontId="6" fillId="2" borderId="30" applyNumberFormat="1" applyFont="1" applyFill="1" applyBorder="1" applyAlignment="1" applyProtection="0">
      <alignment horizontal="center" vertical="top" wrapText="1"/>
    </xf>
    <xf numFmtId="0" fontId="6" fillId="2" borderId="30" applyNumberFormat="0" applyFont="1" applyFill="1" applyBorder="1" applyAlignment="1" applyProtection="0">
      <alignment horizontal="center" vertical="top" wrapText="1"/>
    </xf>
    <xf numFmtId="59" fontId="6" fillId="2" borderId="19" applyNumberFormat="1" applyFont="1" applyFill="1" applyBorder="1" applyAlignment="1" applyProtection="0">
      <alignment horizontal="center" vertical="top" wrapText="1"/>
    </xf>
    <xf numFmtId="59" fontId="6" fillId="2" borderId="21" applyNumberFormat="1" applyFont="1" applyFill="1" applyBorder="1" applyAlignment="1" applyProtection="0">
      <alignment horizontal="right" vertical="top" wrapText="1"/>
    </xf>
    <xf numFmtId="59" fontId="11" fillId="2" borderId="30" applyNumberFormat="1" applyFont="1" applyFill="1" applyBorder="1" applyAlignment="1" applyProtection="0">
      <alignment horizontal="right" vertical="top" wrapText="1"/>
    </xf>
    <xf numFmtId="0" fontId="6" fillId="2" borderId="30" applyNumberFormat="0" applyFont="1" applyFill="1" applyBorder="1" applyAlignment="1" applyProtection="0">
      <alignment vertical="top" wrapText="1"/>
    </xf>
    <xf numFmtId="0" fontId="6" fillId="2" borderId="31" applyNumberFormat="0" applyFont="1" applyFill="1" applyBorder="1" applyAlignment="1" applyProtection="0">
      <alignment vertical="top" wrapText="1"/>
    </xf>
    <xf numFmtId="49" fontId="6" fillId="2" borderId="31" applyNumberFormat="1" applyFont="1" applyFill="1" applyBorder="1" applyAlignment="1" applyProtection="0">
      <alignment horizontal="center" vertical="top" wrapText="1"/>
    </xf>
    <xf numFmtId="59" fontId="6" fillId="2" borderId="9" applyNumberFormat="1" applyFont="1" applyFill="1" applyBorder="1" applyAlignment="1" applyProtection="0">
      <alignment horizontal="center" vertical="top" wrapText="1"/>
    </xf>
    <xf numFmtId="59" fontId="6" fillId="2" borderId="10" applyNumberFormat="1" applyFont="1" applyFill="1" applyBorder="1" applyAlignment="1" applyProtection="0">
      <alignment horizontal="center" vertical="top" wrapText="1"/>
    </xf>
    <xf numFmtId="59" fontId="6" fillId="2" borderId="11" applyNumberFormat="1" applyFont="1" applyFill="1" applyBorder="1" applyAlignment="1" applyProtection="0">
      <alignment horizontal="right" vertical="top" wrapText="1"/>
    </xf>
    <xf numFmtId="59" fontId="11" fillId="2" borderId="31" applyNumberFormat="1" applyFont="1" applyFill="1" applyBorder="1" applyAlignment="1" applyProtection="0">
      <alignment horizontal="right" vertical="top" wrapText="1"/>
    </xf>
    <xf numFmtId="49" fontId="12" fillId="5" borderId="12" applyNumberFormat="1" applyFont="1" applyFill="1" applyBorder="1" applyAlignment="1" applyProtection="0">
      <alignment vertical="top"/>
    </xf>
    <xf numFmtId="59" fontId="8" fillId="5" borderId="13" applyNumberFormat="1" applyFont="1" applyFill="1" applyBorder="1" applyAlignment="1" applyProtection="0">
      <alignment horizontal="center" vertical="top"/>
    </xf>
    <xf numFmtId="59" fontId="8" fillId="5" borderId="14" applyNumberFormat="1" applyFont="1" applyFill="1" applyBorder="1" applyAlignment="1" applyProtection="0">
      <alignment vertical="top"/>
    </xf>
    <xf numFmtId="59" fontId="8" fillId="5" borderId="31" applyNumberFormat="1" applyFont="1" applyFill="1" applyBorder="1" applyAlignment="1" applyProtection="0">
      <alignment vertical="top"/>
    </xf>
    <xf numFmtId="59" fontId="8" fillId="5" borderId="12" applyNumberFormat="1" applyFont="1" applyFill="1" applyBorder="1" applyAlignment="1" applyProtection="0">
      <alignment vertical="top"/>
    </xf>
    <xf numFmtId="59" fontId="8" fillId="5" borderId="13" applyNumberFormat="1" applyFont="1" applyFill="1" applyBorder="1" applyAlignment="1" applyProtection="0">
      <alignment vertical="top"/>
    </xf>
    <xf numFmtId="59" fontId="8" fillId="5" borderId="14" applyNumberFormat="1" applyFont="1" applyFill="1" applyBorder="1" applyAlignment="1" applyProtection="0">
      <alignment horizontal="right" vertical="top"/>
    </xf>
    <xf numFmtId="59" fontId="8" fillId="5" borderId="15" applyNumberFormat="1" applyFont="1" applyFill="1" applyBorder="1" applyAlignment="1" applyProtection="0">
      <alignment horizontal="right" vertical="top"/>
    </xf>
    <xf numFmtId="0" fontId="8" fillId="5" borderId="15" applyNumberFormat="0" applyFont="1" applyFill="1" applyBorder="1" applyAlignment="1" applyProtection="0">
      <alignment vertical="top" wrapText="1"/>
    </xf>
    <xf numFmtId="0" fontId="13" fillId="2" borderId="7" applyNumberFormat="0" applyFont="1" applyFill="1" applyBorder="1" applyAlignment="1" applyProtection="0">
      <alignment vertical="top"/>
    </xf>
    <xf numFmtId="0" fontId="6" fillId="2" borderId="32" applyNumberFormat="0" applyFont="1" applyFill="1" applyBorder="1" applyAlignment="1" applyProtection="0">
      <alignment vertical="bottom" wrapText="1"/>
    </xf>
    <xf numFmtId="0" fontId="6" fillId="2" borderId="25" applyNumberFormat="0" applyFont="1" applyFill="1" applyBorder="1" applyAlignment="1" applyProtection="0">
      <alignment horizontal="center" vertical="bottom" wrapText="1"/>
    </xf>
    <xf numFmtId="0" fontId="6" fillId="2" borderId="25" applyNumberFormat="0" applyFont="1" applyFill="1" applyBorder="1" applyAlignment="1" applyProtection="0">
      <alignment vertical="bottom" wrapText="1"/>
    </xf>
    <xf numFmtId="60" fontId="14" fillId="2" borderId="25" applyNumberFormat="1" applyFont="1" applyFill="1" applyBorder="1" applyAlignment="1" applyProtection="0">
      <alignment vertical="bottom" wrapText="1"/>
    </xf>
    <xf numFmtId="0" fontId="6" fillId="2" borderId="26" applyNumberFormat="0" applyFont="1" applyFill="1" applyBorder="1" applyAlignment="1" applyProtection="0">
      <alignment vertical="bottom" wrapText="1"/>
    </xf>
    <xf numFmtId="49" fontId="8" fillId="5" borderId="22" applyNumberFormat="1" applyFont="1" applyFill="1" applyBorder="1" applyAlignment="1" applyProtection="0">
      <alignment horizontal="left" vertical="bottom"/>
    </xf>
    <xf numFmtId="0" fontId="0" borderId="24" applyNumberFormat="0" applyFont="1" applyFill="0" applyBorder="1" applyAlignment="1" applyProtection="0">
      <alignment vertical="bottom"/>
    </xf>
    <xf numFmtId="0" fontId="0" borderId="33" applyNumberFormat="0" applyFont="1" applyFill="0" applyBorder="1" applyAlignment="1" applyProtection="0">
      <alignment vertical="bottom"/>
    </xf>
    <xf numFmtId="0" fontId="6" fillId="5" borderId="13" applyNumberFormat="0" applyFont="1" applyFill="1" applyBorder="1" applyAlignment="1" applyProtection="0">
      <alignment vertical="bottom" wrapText="1"/>
    </xf>
    <xf numFmtId="59" fontId="6" fillId="5" borderId="13" applyNumberFormat="1" applyFont="1" applyFill="1" applyBorder="1" applyAlignment="1" applyProtection="0">
      <alignment vertical="bottom" wrapText="1"/>
    </xf>
    <xf numFmtId="60" fontId="14" fillId="5" borderId="13" applyNumberFormat="1" applyFont="1" applyFill="1" applyBorder="1" applyAlignment="1" applyProtection="0">
      <alignment vertical="bottom" wrapText="1"/>
    </xf>
    <xf numFmtId="0" fontId="6" fillId="5" borderId="14" applyNumberFormat="0" applyFont="1" applyFill="1" applyBorder="1" applyAlignment="1" applyProtection="0">
      <alignment vertical="bottom" wrapText="1"/>
    </xf>
    <xf numFmtId="0" fontId="6" fillId="2" borderId="34" applyNumberFormat="0" applyFont="1" applyFill="1" applyBorder="1" applyAlignment="1" applyProtection="0">
      <alignment vertical="bottom" wrapText="1"/>
    </xf>
    <xf numFmtId="0" fontId="7" fillId="2" borderId="34" applyNumberFormat="0" applyFont="1" applyFill="1" applyBorder="1" applyAlignment="1" applyProtection="0">
      <alignment horizontal="center" vertical="bottom" wrapText="1"/>
    </xf>
    <xf numFmtId="60" fontId="15" fillId="2" borderId="34" applyNumberFormat="1" applyFont="1" applyFill="1" applyBorder="1" applyAlignment="1" applyProtection="0">
      <alignment vertical="bottom" wrapText="1"/>
    </xf>
    <xf numFmtId="49" fontId="4" fillId="2" borderId="1" applyNumberFormat="1" applyFont="1" applyFill="1" applyBorder="1" applyAlignment="1" applyProtection="0">
      <alignment horizontal="left" vertical="bottom" wrapText="1"/>
    </xf>
    <xf numFmtId="0" fontId="6" fillId="2" borderId="35" applyNumberFormat="0" applyFont="1" applyFill="1" applyBorder="1" applyAlignment="1" applyProtection="0">
      <alignment vertical="bottom" wrapText="1"/>
    </xf>
    <xf numFmtId="0" fontId="6" fillId="2" borderId="1" applyNumberFormat="0" applyFont="1" applyFill="1" applyBorder="1" applyAlignment="1" applyProtection="0">
      <alignment vertical="bottom" wrapText="1"/>
    </xf>
    <xf numFmtId="0" fontId="7" fillId="2" borderId="1" applyNumberFormat="0" applyFont="1" applyFill="1" applyBorder="1" applyAlignment="1" applyProtection="0">
      <alignment vertical="bottom" wrapText="1"/>
    </xf>
    <xf numFmtId="49" fontId="16" borderId="36" applyNumberFormat="1" applyFont="1" applyFill="0" applyBorder="1" applyAlignment="1" applyProtection="0">
      <alignment horizontal="center" vertical="bottom"/>
    </xf>
    <xf numFmtId="0" fontId="0" borderId="36" applyNumberFormat="0" applyFont="1" applyFill="0" applyBorder="1" applyAlignment="1" applyProtection="0">
      <alignment vertical="bottom"/>
    </xf>
    <xf numFmtId="0" fontId="17" fillId="2" borderId="1" applyNumberFormat="0" applyFont="1" applyFill="1" applyBorder="1" applyAlignment="1" applyProtection="0">
      <alignment vertical="bottom" wrapText="1"/>
    </xf>
    <xf numFmtId="0" fontId="7" fillId="2" borderId="1" applyNumberFormat="0" applyFont="1" applyFill="1" applyBorder="1" applyAlignment="1" applyProtection="0">
      <alignment horizontal="center" vertical="bottom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2f2f2"/>
      <rgbColor rgb="fffef2cb"/>
      <rgbColor rgb="ffffff00"/>
      <rgbColor rgb="ffff0000"/>
      <rgbColor rgb="ffc0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152400</xdr:colOff>
      <xdr:row>0</xdr:row>
      <xdr:rowOff>123825</xdr:rowOff>
    </xdr:from>
    <xdr:to>
      <xdr:col>2</xdr:col>
      <xdr:colOff>2143125</xdr:colOff>
      <xdr:row>8</xdr:row>
      <xdr:rowOff>85725</xdr:rowOff>
    </xdr:to>
    <xdr:pic>
      <xdr:nvPicPr>
        <xdr:cNvPr id="2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1651000" y="123825"/>
          <a:ext cx="1990725" cy="15621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46"/>
  <sheetViews>
    <sheetView workbookViewId="0" showGridLines="0" defaultGridColor="1"/>
  </sheetViews>
  <sheetFormatPr defaultColWidth="12.6667" defaultRowHeight="15" customHeight="1" outlineLevelRow="0" outlineLevelCol="0"/>
  <cols>
    <col min="1" max="1" width="13.8516" style="1" customWidth="1"/>
    <col min="2" max="2" width="5.85156" style="1" customWidth="1"/>
    <col min="3" max="3" width="44.1719" style="1" customWidth="1"/>
    <col min="4" max="4" width="11.1719" style="1" customWidth="1"/>
    <col min="5" max="6" width="13.8516" style="1" customWidth="1"/>
    <col min="7" max="7" width="18.1719" style="1" customWidth="1"/>
    <col min="8" max="9" width="13.8516" style="1" customWidth="1"/>
    <col min="10" max="11" width="18.1719" style="1" customWidth="1"/>
    <col min="12" max="12" width="33.1719" style="1" customWidth="1"/>
    <col min="13" max="13" width="7.85156" style="1" customWidth="1"/>
    <col min="14" max="16384" width="12.6719" style="1" customWidth="1"/>
  </cols>
  <sheetData>
    <row r="1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ht="15.75" customHeight="1">
      <c r="A3" s="2"/>
      <c r="B3" s="2"/>
      <c r="C3" s="2"/>
      <c r="D3" s="2"/>
      <c r="E3" s="2"/>
      <c r="F3" s="2"/>
      <c r="G3" s="2"/>
      <c r="H3" s="2"/>
      <c r="I3" s="2"/>
      <c r="J3" s="4"/>
      <c r="K3" s="3"/>
      <c r="L3" s="2"/>
      <c r="M3" s="3"/>
    </row>
    <row r="4" ht="15.75" customHeight="1">
      <c r="A4" s="2"/>
      <c r="B4" s="2"/>
      <c r="C4" s="2"/>
      <c r="D4" s="2"/>
      <c r="E4" s="2"/>
      <c r="F4" s="2"/>
      <c r="G4" s="2"/>
      <c r="H4" s="2"/>
      <c r="I4" s="2"/>
      <c r="J4" s="5"/>
      <c r="K4" s="3"/>
      <c r="L4" s="2"/>
      <c r="M4" s="3"/>
    </row>
    <row r="5" ht="15.75" customHeight="1">
      <c r="A5" s="2"/>
      <c r="B5" s="2"/>
      <c r="C5" s="2"/>
      <c r="D5" s="2"/>
      <c r="E5" s="2"/>
      <c r="F5" s="2"/>
      <c r="G5" s="2"/>
      <c r="H5" s="2"/>
      <c r="I5" s="2"/>
      <c r="J5" s="5"/>
      <c r="K5" s="3"/>
      <c r="L5" s="2"/>
      <c r="M5" s="3"/>
    </row>
    <row r="6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2"/>
      <c r="M6" s="3"/>
    </row>
    <row r="7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ht="15.75" customHeight="1">
      <c r="A10" t="s" s="6">
        <v>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3"/>
    </row>
    <row r="11" ht="15.75" customHeight="1">
      <c r="A11" t="s" s="6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"/>
    </row>
    <row r="12" ht="15.75" customHeight="1">
      <c r="A12" t="s" s="6">
        <v>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3"/>
    </row>
    <row r="13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ht="15.75" customHeight="1">
      <c r="A14" t="s" s="8">
        <v>3</v>
      </c>
      <c r="B14" s="9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3"/>
    </row>
    <row r="15" ht="15.75" customHeight="1">
      <c r="A15" t="s" s="12">
        <v>4</v>
      </c>
      <c r="B15" s="9"/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3"/>
    </row>
    <row r="16" ht="15" customHeight="1">
      <c r="A16" t="s" s="12">
        <v>5</v>
      </c>
      <c r="B16" s="9"/>
      <c r="C16" s="9"/>
      <c r="D16" s="13"/>
      <c r="E16" s="13"/>
      <c r="F16" s="13"/>
      <c r="G16" s="13"/>
      <c r="H16" s="13"/>
      <c r="I16" s="13"/>
      <c r="J16" s="13"/>
      <c r="K16" s="13"/>
      <c r="L16" s="14"/>
      <c r="M16" s="15"/>
    </row>
    <row r="17" ht="15.75" customHeight="1">
      <c r="A17" s="16"/>
      <c r="B17" s="16"/>
      <c r="C17" s="16"/>
      <c r="D17" s="13"/>
      <c r="E17" s="13"/>
      <c r="F17" s="13"/>
      <c r="G17" s="13"/>
      <c r="H17" s="13"/>
      <c r="I17" s="13"/>
      <c r="J17" s="13"/>
      <c r="K17" s="17"/>
      <c r="L17" s="14"/>
      <c r="M17" s="15"/>
    </row>
    <row r="18" ht="15" customHeight="1">
      <c r="A18" s="18"/>
      <c r="B18" s="19"/>
      <c r="C18" s="20"/>
      <c r="D18" s="21"/>
      <c r="E18" s="21"/>
      <c r="F18" s="21"/>
      <c r="G18" s="21"/>
      <c r="H18" s="21"/>
      <c r="I18" s="21"/>
      <c r="J18" s="21"/>
      <c r="K18" s="22"/>
      <c r="L18" s="23"/>
      <c r="M18" s="15"/>
    </row>
    <row r="19" ht="30" customHeight="1">
      <c r="A19" t="s" s="24">
        <v>6</v>
      </c>
      <c r="B19" t="s" s="24">
        <v>7</v>
      </c>
      <c r="C19" t="s" s="24">
        <v>8</v>
      </c>
      <c r="D19" t="s" s="24">
        <v>9</v>
      </c>
      <c r="E19" t="s" s="25">
        <v>10</v>
      </c>
      <c r="F19" s="26"/>
      <c r="G19" s="27"/>
      <c r="H19" t="s" s="25">
        <v>11</v>
      </c>
      <c r="I19" s="26"/>
      <c r="J19" s="27"/>
      <c r="K19" t="s" s="24">
        <v>12</v>
      </c>
      <c r="L19" t="s" s="24">
        <v>13</v>
      </c>
      <c r="M19" s="28"/>
    </row>
    <row r="20" ht="41.25" customHeight="1">
      <c r="A20" s="29"/>
      <c r="B20" s="29"/>
      <c r="C20" s="29"/>
      <c r="D20" s="29"/>
      <c r="E20" t="s" s="30">
        <v>14</v>
      </c>
      <c r="F20" t="s" s="31">
        <v>15</v>
      </c>
      <c r="G20" t="s" s="32">
        <v>16</v>
      </c>
      <c r="H20" t="s" s="30">
        <v>14</v>
      </c>
      <c r="I20" t="s" s="31">
        <v>15</v>
      </c>
      <c r="J20" t="s" s="32">
        <v>17</v>
      </c>
      <c r="K20" s="29"/>
      <c r="L20" s="29"/>
      <c r="M20" s="33"/>
    </row>
    <row r="21" ht="15.75" customHeight="1">
      <c r="A21" t="s" s="34">
        <v>18</v>
      </c>
      <c r="B21" s="35">
        <v>1</v>
      </c>
      <c r="C21" s="35">
        <v>2</v>
      </c>
      <c r="D21" s="36">
        <v>3</v>
      </c>
      <c r="E21" s="37">
        <v>4</v>
      </c>
      <c r="F21" s="38">
        <v>5</v>
      </c>
      <c r="G21" s="36">
        <v>6</v>
      </c>
      <c r="H21" s="37">
        <v>7</v>
      </c>
      <c r="I21" s="38">
        <v>8</v>
      </c>
      <c r="J21" s="36">
        <v>9</v>
      </c>
      <c r="K21" s="39">
        <v>10</v>
      </c>
      <c r="L21" s="39">
        <v>11</v>
      </c>
      <c r="M21" s="33"/>
    </row>
    <row r="22" ht="30" customHeight="1">
      <c r="A22" t="s" s="40">
        <v>19</v>
      </c>
      <c r="B22" t="s" s="41">
        <v>20</v>
      </c>
      <c r="C22" t="s" s="42">
        <v>21</v>
      </c>
      <c r="D22" s="43"/>
      <c r="E22" s="43"/>
      <c r="F22" s="43"/>
      <c r="G22" s="44"/>
      <c r="H22" s="43"/>
      <c r="I22" s="43"/>
      <c r="J22" s="44"/>
      <c r="K22" s="45"/>
      <c r="L22" s="46"/>
      <c r="M22" s="47"/>
    </row>
    <row r="23" ht="24" customHeight="1">
      <c r="A23" t="s" s="48">
        <v>22</v>
      </c>
      <c r="B23" t="s" s="49">
        <v>23</v>
      </c>
      <c r="C23" t="s" s="50">
        <v>24</v>
      </c>
      <c r="D23" t="s" s="51">
        <v>25</v>
      </c>
      <c r="E23" s="52"/>
      <c r="F23" s="52"/>
      <c r="G23" s="53">
        <v>212413.68</v>
      </c>
      <c r="H23" s="52"/>
      <c r="I23" s="52"/>
      <c r="J23" s="53"/>
      <c r="K23" s="54">
        <f>G23-J23</f>
        <v>212413.68</v>
      </c>
      <c r="L23" s="55"/>
      <c r="M23" s="47"/>
    </row>
    <row r="24" ht="30" customHeight="1">
      <c r="A24" t="s" s="56">
        <v>26</v>
      </c>
      <c r="B24" s="57"/>
      <c r="C24" s="58"/>
      <c r="D24" s="59"/>
      <c r="E24" s="59"/>
      <c r="F24" s="59"/>
      <c r="G24" s="60"/>
      <c r="H24" s="59"/>
      <c r="I24" s="59"/>
      <c r="J24" s="60"/>
      <c r="K24" s="61"/>
      <c r="L24" s="62"/>
      <c r="M24" s="47"/>
    </row>
    <row r="25" ht="18" customHeight="1">
      <c r="A25" s="63"/>
      <c r="B25" s="64"/>
      <c r="C25" s="65"/>
      <c r="D25" s="66"/>
      <c r="E25" s="67"/>
      <c r="F25" s="68"/>
      <c r="G25" s="69"/>
      <c r="H25" s="68"/>
      <c r="I25" s="68"/>
      <c r="J25" s="69"/>
      <c r="K25" s="70"/>
      <c r="L25" s="71"/>
      <c r="M25" s="47"/>
    </row>
    <row r="26" ht="22.5" customHeight="1">
      <c r="A26" t="s" s="40">
        <v>19</v>
      </c>
      <c r="B26" t="s" s="41">
        <v>27</v>
      </c>
      <c r="C26" t="s" s="72">
        <v>28</v>
      </c>
      <c r="D26" s="73"/>
      <c r="E26" s="74"/>
      <c r="F26" s="43"/>
      <c r="G26" s="75"/>
      <c r="H26" s="74"/>
      <c r="I26" s="43"/>
      <c r="J26" s="75"/>
      <c r="K26" s="76"/>
      <c r="L26" s="77"/>
      <c r="M26" s="47"/>
    </row>
    <row r="27" ht="30.75" customHeight="1">
      <c r="A27" t="s" s="78">
        <v>22</v>
      </c>
      <c r="B27" t="s" s="79">
        <v>23</v>
      </c>
      <c r="C27" t="s" s="78">
        <v>29</v>
      </c>
      <c r="D27" s="80"/>
      <c r="E27" s="81"/>
      <c r="F27" s="52"/>
      <c r="G27" s="82">
        <f>E27*F27</f>
        <v>0</v>
      </c>
      <c r="H27" s="81"/>
      <c r="I27" s="52"/>
      <c r="J27" s="82">
        <f>H27*I27</f>
        <v>0</v>
      </c>
      <c r="K27" s="83">
        <f>G27-J27</f>
        <v>0</v>
      </c>
      <c r="L27" s="84"/>
      <c r="M27" s="47"/>
    </row>
    <row r="28" ht="244.65" customHeight="1">
      <c r="A28" t="s" s="78">
        <v>22</v>
      </c>
      <c r="B28" t="s" s="79">
        <v>30</v>
      </c>
      <c r="C28" t="s" s="78">
        <v>31</v>
      </c>
      <c r="D28" t="s" s="79">
        <v>32</v>
      </c>
      <c r="E28" s="81">
        <v>32</v>
      </c>
      <c r="F28" s="52">
        <v>700</v>
      </c>
      <c r="G28" s="82">
        <f>E28*F28</f>
        <v>22400</v>
      </c>
      <c r="H28" s="81">
        <v>29</v>
      </c>
      <c r="I28" s="52">
        <v>677.355862</v>
      </c>
      <c r="J28" s="82">
        <f>H28*I28</f>
        <v>19643.319998</v>
      </c>
      <c r="K28" s="83">
        <f>G28-J28</f>
        <v>2756.680002</v>
      </c>
      <c r="L28" t="s" s="78">
        <v>33</v>
      </c>
      <c r="M28" s="47"/>
    </row>
    <row r="29" ht="255.65" customHeight="1">
      <c r="A29" t="s" s="78">
        <v>22</v>
      </c>
      <c r="B29" t="s" s="79">
        <v>34</v>
      </c>
      <c r="C29" t="s" s="78">
        <v>35</v>
      </c>
      <c r="D29" t="s" s="79">
        <v>32</v>
      </c>
      <c r="E29" s="81">
        <v>67</v>
      </c>
      <c r="F29" s="52">
        <v>700</v>
      </c>
      <c r="G29" s="82">
        <f>E29*F29</f>
        <v>46900</v>
      </c>
      <c r="H29" s="81">
        <v>60</v>
      </c>
      <c r="I29" s="52">
        <v>830</v>
      </c>
      <c r="J29" s="82">
        <f>H29*I29</f>
        <v>49800</v>
      </c>
      <c r="K29" s="83">
        <f>G29-J29</f>
        <v>-2900</v>
      </c>
      <c r="L29" t="s" s="78">
        <v>36</v>
      </c>
      <c r="M29" s="47"/>
    </row>
    <row r="30" ht="23.45" customHeight="1">
      <c r="A30" t="s" s="78">
        <v>22</v>
      </c>
      <c r="B30" t="s" s="79">
        <v>37</v>
      </c>
      <c r="C30" t="s" s="78">
        <v>38</v>
      </c>
      <c r="D30" t="s" s="79">
        <v>32</v>
      </c>
      <c r="E30" s="81">
        <v>101</v>
      </c>
      <c r="F30" s="52">
        <v>500</v>
      </c>
      <c r="G30" s="82">
        <f>E30*F30</f>
        <v>50500</v>
      </c>
      <c r="H30" s="81">
        <v>101</v>
      </c>
      <c r="I30" s="52">
        <v>500</v>
      </c>
      <c r="J30" s="82">
        <f>H30*I30</f>
        <v>50500</v>
      </c>
      <c r="K30" s="83">
        <f>G30-J30</f>
        <v>0</v>
      </c>
      <c r="L30" s="84"/>
      <c r="M30" s="47"/>
    </row>
    <row r="31" ht="23.5" customHeight="1">
      <c r="A31" t="s" s="78">
        <v>22</v>
      </c>
      <c r="B31" t="s" s="79">
        <v>39</v>
      </c>
      <c r="C31" t="s" s="78">
        <v>40</v>
      </c>
      <c r="D31" s="80"/>
      <c r="E31" s="81"/>
      <c r="F31" s="52"/>
      <c r="G31" s="82">
        <f>E31*F31</f>
        <v>0</v>
      </c>
      <c r="H31" s="81"/>
      <c r="I31" s="52"/>
      <c r="J31" s="82">
        <f>H31*I31</f>
        <v>0</v>
      </c>
      <c r="K31" s="83">
        <f>G31-J31</f>
        <v>0</v>
      </c>
      <c r="L31" s="84"/>
      <c r="M31" s="47"/>
    </row>
    <row r="32" ht="24.2" customHeight="1">
      <c r="A32" t="s" s="78">
        <v>22</v>
      </c>
      <c r="B32" t="s" s="79">
        <v>41</v>
      </c>
      <c r="C32" t="s" s="78">
        <v>42</v>
      </c>
      <c r="D32" s="80"/>
      <c r="E32" s="81"/>
      <c r="F32" s="52"/>
      <c r="G32" s="82">
        <f>E32*F32</f>
        <v>0</v>
      </c>
      <c r="H32" s="81"/>
      <c r="I32" s="52"/>
      <c r="J32" s="82">
        <f>H32*I32</f>
        <v>0</v>
      </c>
      <c r="K32" s="83">
        <f>G32-J32</f>
        <v>0</v>
      </c>
      <c r="L32" s="84"/>
      <c r="M32" s="47"/>
    </row>
    <row r="33" ht="68.65" customHeight="1">
      <c r="A33" t="s" s="78">
        <v>22</v>
      </c>
      <c r="B33" t="s" s="79">
        <v>43</v>
      </c>
      <c r="C33" t="s" s="78">
        <v>44</v>
      </c>
      <c r="D33" t="s" s="79">
        <v>45</v>
      </c>
      <c r="E33" s="81">
        <v>5</v>
      </c>
      <c r="F33" s="52">
        <v>30</v>
      </c>
      <c r="G33" s="82">
        <f>E33*F33</f>
        <v>150</v>
      </c>
      <c r="H33" s="81">
        <v>0</v>
      </c>
      <c r="I33" s="52">
        <v>0</v>
      </c>
      <c r="J33" s="82">
        <f>H33*I33</f>
        <v>0</v>
      </c>
      <c r="K33" s="83">
        <f>G33-J33</f>
        <v>150</v>
      </c>
      <c r="L33" t="s" s="78">
        <v>46</v>
      </c>
      <c r="M33" s="47"/>
    </row>
    <row r="34" ht="145.65" customHeight="1">
      <c r="A34" t="s" s="78">
        <v>22</v>
      </c>
      <c r="B34" t="s" s="79">
        <v>47</v>
      </c>
      <c r="C34" t="s" s="78">
        <v>48</v>
      </c>
      <c r="D34" t="s" s="79">
        <v>45</v>
      </c>
      <c r="E34" s="81">
        <v>20</v>
      </c>
      <c r="F34" s="52">
        <v>70</v>
      </c>
      <c r="G34" s="82">
        <f>E34*F34</f>
        <v>1400</v>
      </c>
      <c r="H34" s="81">
        <v>34</v>
      </c>
      <c r="I34" s="52">
        <v>247.783529</v>
      </c>
      <c r="J34" s="82">
        <f>H34*I34</f>
        <v>8424.639986</v>
      </c>
      <c r="K34" s="83">
        <f>G34-J34</f>
        <v>-7024.639986</v>
      </c>
      <c r="L34" t="s" s="78">
        <v>49</v>
      </c>
      <c r="M34" s="47"/>
    </row>
    <row r="35" ht="24.65" customHeight="1">
      <c r="A35" t="s" s="78">
        <v>22</v>
      </c>
      <c r="B35" t="s" s="79">
        <v>50</v>
      </c>
      <c r="C35" t="s" s="78">
        <v>51</v>
      </c>
      <c r="D35" t="s" s="79">
        <v>52</v>
      </c>
      <c r="E35" s="81">
        <v>424</v>
      </c>
      <c r="F35" s="52">
        <v>30.82</v>
      </c>
      <c r="G35" s="82">
        <f>E35*F35</f>
        <v>13067.68</v>
      </c>
      <c r="H35" s="81">
        <v>305.08</v>
      </c>
      <c r="I35" s="52">
        <v>29.1345549</v>
      </c>
      <c r="J35" s="82">
        <f>H35*I35</f>
        <v>8888.370008892</v>
      </c>
      <c r="K35" s="83">
        <f>G35-J35</f>
        <v>4179.309991108</v>
      </c>
      <c r="L35" t="s" s="78">
        <v>53</v>
      </c>
      <c r="M35" s="47"/>
    </row>
    <row r="36" ht="277.65" customHeight="1">
      <c r="A36" t="s" s="78">
        <v>22</v>
      </c>
      <c r="B36" t="s" s="79">
        <v>54</v>
      </c>
      <c r="C36" t="s" s="78">
        <v>55</v>
      </c>
      <c r="D36" t="s" s="79">
        <v>32</v>
      </c>
      <c r="E36" s="81">
        <v>34</v>
      </c>
      <c r="F36" s="52">
        <v>2294</v>
      </c>
      <c r="G36" s="82">
        <f>E36*F36</f>
        <v>77996</v>
      </c>
      <c r="H36" s="81">
        <v>46</v>
      </c>
      <c r="I36" s="52">
        <v>1633.84174</v>
      </c>
      <c r="J36" s="82">
        <f>H36*I36</f>
        <v>75156.72004</v>
      </c>
      <c r="K36" s="83">
        <f>G36-J36</f>
        <v>2839.27996</v>
      </c>
      <c r="L36" t="s" s="78">
        <v>56</v>
      </c>
      <c r="M36" s="47"/>
    </row>
    <row r="37" ht="13.65" customHeight="1">
      <c r="A37" s="84"/>
      <c r="B37" s="79"/>
      <c r="C37" s="84"/>
      <c r="D37" s="79"/>
      <c r="E37" s="81"/>
      <c r="F37" s="52"/>
      <c r="G37" s="82"/>
      <c r="H37" s="81"/>
      <c r="I37" s="52"/>
      <c r="J37" s="82"/>
      <c r="K37" s="83"/>
      <c r="L37" s="84"/>
      <c r="M37" s="47"/>
    </row>
    <row r="38" ht="14.15" customHeight="1">
      <c r="A38" s="85"/>
      <c r="B38" s="86"/>
      <c r="C38" s="85"/>
      <c r="D38" s="79"/>
      <c r="E38" s="87"/>
      <c r="F38" s="88"/>
      <c r="G38" s="89"/>
      <c r="H38" s="87"/>
      <c r="I38" s="88"/>
      <c r="J38" s="89"/>
      <c r="K38" s="90"/>
      <c r="L38" s="85"/>
      <c r="M38" s="47"/>
    </row>
    <row r="39" ht="15.75" customHeight="1">
      <c r="A39" t="s" s="91">
        <v>57</v>
      </c>
      <c r="B39" s="92"/>
      <c r="C39" s="93"/>
      <c r="D39" s="94"/>
      <c r="E39" s="95"/>
      <c r="F39" s="96"/>
      <c r="G39" s="97">
        <f>SUM(G27:G36)</f>
        <v>212413.68</v>
      </c>
      <c r="H39" s="95"/>
      <c r="I39" s="96"/>
      <c r="J39" s="97">
        <f>SUM(J27:J36)</f>
        <v>212413.050032892</v>
      </c>
      <c r="K39" s="98">
        <f>SUM(K27:K36)</f>
        <v>0.629967108</v>
      </c>
      <c r="L39" s="99"/>
      <c r="M39" s="100"/>
    </row>
    <row r="40" ht="15.75" customHeight="1">
      <c r="A40" s="101"/>
      <c r="B40" s="102"/>
      <c r="C40" s="103"/>
      <c r="D40" s="103"/>
      <c r="E40" s="103"/>
      <c r="F40" s="103"/>
      <c r="G40" s="103"/>
      <c r="H40" s="103"/>
      <c r="I40" s="103"/>
      <c r="J40" s="103"/>
      <c r="K40" s="104"/>
      <c r="L40" s="105"/>
      <c r="M40" s="33"/>
    </row>
    <row r="41" ht="15.75" customHeight="1">
      <c r="A41" t="s" s="106">
        <v>58</v>
      </c>
      <c r="B41" s="107"/>
      <c r="C41" s="108"/>
      <c r="D41" s="109"/>
      <c r="E41" s="109"/>
      <c r="F41" s="109"/>
      <c r="G41" s="110">
        <f>G23-G39</f>
        <v>0</v>
      </c>
      <c r="H41" s="109"/>
      <c r="I41" s="109"/>
      <c r="J41" s="110">
        <f>J23-J39</f>
        <v>-212413.050032892</v>
      </c>
      <c r="K41" s="111"/>
      <c r="L41" s="112"/>
      <c r="M41" s="33"/>
    </row>
    <row r="42" ht="15.75" customHeight="1">
      <c r="A42" s="113"/>
      <c r="B42" s="114"/>
      <c r="C42" s="113"/>
      <c r="D42" s="113"/>
      <c r="E42" s="113"/>
      <c r="F42" s="113"/>
      <c r="G42" s="113"/>
      <c r="H42" s="113"/>
      <c r="I42" s="113"/>
      <c r="J42" s="113"/>
      <c r="K42" s="115"/>
      <c r="L42" s="113"/>
      <c r="M42" s="15"/>
    </row>
    <row r="43" ht="15.75" customHeight="1">
      <c r="A43" s="15"/>
      <c r="B43" s="15"/>
      <c r="C43" t="s" s="116">
        <v>59</v>
      </c>
      <c r="D43" s="117"/>
      <c r="E43" s="117"/>
      <c r="F43" s="118"/>
      <c r="G43" s="117"/>
      <c r="H43" s="117"/>
      <c r="I43" s="117"/>
      <c r="J43" s="117"/>
      <c r="K43" s="119"/>
      <c r="L43" s="118"/>
      <c r="M43" s="15"/>
    </row>
    <row r="44" ht="15.75" customHeight="1">
      <c r="A44" s="15"/>
      <c r="B44" s="15"/>
      <c r="C44" s="15"/>
      <c r="D44" t="s" s="120">
        <v>60</v>
      </c>
      <c r="E44" s="121"/>
      <c r="F44" s="122"/>
      <c r="G44" t="s" s="120">
        <v>61</v>
      </c>
      <c r="H44" s="121"/>
      <c r="I44" s="121"/>
      <c r="J44" s="121"/>
      <c r="K44" s="119"/>
      <c r="L44" s="118"/>
      <c r="M44" s="15"/>
    </row>
    <row r="45" ht="15.75" customHeight="1">
      <c r="A45" s="118"/>
      <c r="B45" s="123"/>
      <c r="C45" s="118"/>
      <c r="D45" s="118"/>
      <c r="E45" s="118"/>
      <c r="F45" s="118"/>
      <c r="G45" s="118"/>
      <c r="H45" s="118"/>
      <c r="I45" s="118"/>
      <c r="J45" s="118"/>
      <c r="K45" s="119"/>
      <c r="L45" s="118"/>
      <c r="M45" s="15"/>
    </row>
    <row r="46" ht="15.75" customHeight="1">
      <c r="A46" s="118"/>
      <c r="B46" s="123"/>
      <c r="C46" s="118"/>
      <c r="D46" s="118"/>
      <c r="E46" s="118"/>
      <c r="F46" s="118"/>
      <c r="G46" s="118"/>
      <c r="H46" s="118"/>
      <c r="I46" s="118"/>
      <c r="J46" s="118"/>
      <c r="K46" s="119"/>
      <c r="L46" s="118"/>
      <c r="M46" s="15"/>
    </row>
  </sheetData>
  <mergeCells count="14">
    <mergeCell ref="E19:G19"/>
    <mergeCell ref="H19:J19"/>
    <mergeCell ref="A41:C41"/>
    <mergeCell ref="D44:E44"/>
    <mergeCell ref="G44:J44"/>
    <mergeCell ref="K19:K20"/>
    <mergeCell ref="L19:L20"/>
    <mergeCell ref="A10:L10"/>
    <mergeCell ref="A11:L11"/>
    <mergeCell ref="A12:L12"/>
    <mergeCell ref="A19:A20"/>
    <mergeCell ref="B19:B20"/>
    <mergeCell ref="C19:C20"/>
    <mergeCell ref="D19:D20"/>
  </mergeCells>
  <pageMargins left="0.19685" right="0.19685" top="0.393701" bottom="0.393701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