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укф\Звіт_доки_фін\"/>
    </mc:Choice>
  </mc:AlternateContent>
  <bookViews>
    <workbookView xWindow="0" yWindow="0" windowWidth="21525" windowHeight="11850"/>
  </bookViews>
  <sheets>
    <sheet name="Звіт" sheetId="1" r:id="rId1"/>
  </sheets>
  <definedNames>
    <definedName name="_xlnm._FilterDatabase" localSheetId="0" hidden="1">Звіт!$A$21:$L$26</definedName>
  </definedNames>
  <calcPr calcId="162913"/>
</workbook>
</file>

<file path=xl/calcChain.xml><?xml version="1.0" encoding="utf-8"?>
<calcChain xmlns="http://schemas.openxmlformats.org/spreadsheetml/2006/main">
  <c r="K29" i="1" l="1"/>
  <c r="J27" i="1"/>
  <c r="J36" i="1"/>
  <c r="G36" i="1"/>
  <c r="K36" i="1" s="1"/>
  <c r="J35" i="1"/>
  <c r="G35" i="1"/>
  <c r="K35" i="1" s="1"/>
  <c r="J34" i="1"/>
  <c r="G34" i="1"/>
  <c r="K34" i="1" s="1"/>
  <c r="J33" i="1"/>
  <c r="G33" i="1"/>
  <c r="K33" i="1" s="1"/>
  <c r="J32" i="1"/>
  <c r="G32" i="1"/>
  <c r="K32" i="1" s="1"/>
  <c r="J31" i="1"/>
  <c r="G31" i="1"/>
  <c r="K31" i="1" s="1"/>
  <c r="J30" i="1"/>
  <c r="G30" i="1"/>
  <c r="K30" i="1" s="1"/>
  <c r="J29" i="1"/>
  <c r="G29" i="1"/>
  <c r="J28" i="1"/>
  <c r="G28" i="1"/>
  <c r="K28" i="1" s="1"/>
  <c r="G27" i="1"/>
  <c r="G37" i="1" s="1"/>
  <c r="K23" i="1"/>
  <c r="G39" i="1" l="1"/>
  <c r="J37" i="1"/>
  <c r="J39" i="1" s="1"/>
  <c r="K27" i="1"/>
  <c r="K37" i="1" l="1"/>
</calcChain>
</file>

<file path=xl/sharedStrings.xml><?xml version="1.0" encoding="utf-8"?>
<sst xmlns="http://schemas.openxmlformats.org/spreadsheetml/2006/main" count="90" uniqueCount="71">
  <si>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</si>
  <si>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</si>
  <si>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</si>
  <si>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проекту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</si>
  <si>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</si>
  <si>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</si>
  <si>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</si>
  <si>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</si>
  <si>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</si>
  <si>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</si>
  <si>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</si>
  <si>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</si>
  <si>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</si>
  <si>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</si>
  <si>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</si>
  <si>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</si>
  <si>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</si>
  <si>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</si>
  <si>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</si>
  <si>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</si>
  <si>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</si>
  <si>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</si>
  <si>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</si>
  <si>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</si>
  <si>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</si>
  <si>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</si>
  <si>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</si>
  <si>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</si>
  <si>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</si>
  <si>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</si>
  <si>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</si>
  <si>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</si>
  <si>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</si>
  <si>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</si>
  <si>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</si>
  <si>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</si>
  <si>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</si>
  <si>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</si>
  <si>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</si>
  <si>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</si>
  <si>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</si>
  <si>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</si>
  <si>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</si>
  <si>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</si>
  <si>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</si>
  <si>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</si>
  <si>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</si>
  <si>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</si>
  <si>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</si>
  <si>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</si>
  <si>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</si>
  <si>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</si>
  <si>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</si>
  <si>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</si>
  <si>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</si>
  <si>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</si>
  <si>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</si>
  <si>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4 серії воркшопів з Т.Прохасько.                    Воркшопи організовує ГО Ініціатива ЦСМ Ів.-Франківськ) .</t>
  </si>
  <si>
    <t>години</t>
  </si>
  <si>
    <t>робота в студії звукозапису.робота з саунд-продюсером, аранжування, консультація з саунд-продюсером (розбір пісні, визначення стилю, визначення інструментів). робота з сесійними музикантами (ударні, гітара, бас-гітара, клавіші, вокал). робота з сесійними музикантами (ф-но, скрипка, альт, (віолончель), контрабас, вокал).  враховані витрати на дві групи сесійних музикантів та саунд-продюсера</t>
  </si>
  <si>
    <t>сесії</t>
  </si>
  <si>
    <t>студія звукозапису Crystal Sound     супер-вайзерська робота з саунд-продюсером (С.Тягнирядно),</t>
  </si>
  <si>
    <t>Відсутність квитків на запланований маршрут Косів - Ів.-Франківськ - Вінниця, призвела до перерозподілу коштів і зміни маршруту (з  посадкою на потяг до м. Вінниця в м.Чернівці).</t>
  </si>
  <si>
    <t>№4SCH1-27864 від «09» липня 2021 р.</t>
  </si>
  <si>
    <t>за період з 07.2021 - 10.2021 р</t>
  </si>
  <si>
    <t xml:space="preserve">Прізвище, ім'я та по батькові Заявника: </t>
  </si>
  <si>
    <t>Доляк Микола Миколайович</t>
  </si>
  <si>
    <t>Але не так: лабораторія розширення тематичних меж популярної української пісні.</t>
  </si>
  <si>
    <t>07.2021 - 10.2021 р</t>
  </si>
  <si>
    <t>Доляк М. М.</t>
  </si>
  <si>
    <t>Перерозподіл зумовлено відсутністю рейсових автобусів офіційних перевізників Косів-Чернівці (на потрібні час/дату). Перерозподілені кошти витрачені на проїзд неофіційним перевізником.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</si>
</sst>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₴_-;\-* #,##0.00_₴_-;_-* &quot;-&quot;??_₴_-;_-@_-"/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8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49" fontId="6" fillId="0" borderId="23" xfId="0" applyNumberFormat="1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43" fontId="2" fillId="0" borderId="0" xfId="0" applyNumberFormat="1" applyFont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6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topLeftCell="A24" zoomScale="68" zoomScaleNormal="68" workbookViewId="0">
      <selection activeCell="L29" sqref="L29"/>
    </sheetView>
  </sheetViews>
  <sheetFormatPr defaultColWidth="12.625" defaultRowHeight="15" customHeight="1" x14ac:dyDescent="0.2"/>
  <cols>
    <col min="1" max="1" width="13.75" customWidth="1"/>
    <col min="2" max="2" width="5.875" customWidth="1"/>
    <col min="3" max="3" width="44.1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33.125" customWidth="1"/>
    <col min="13" max="15" width="7.75" customWidth="1"/>
    <col min="16" max="16" width="10.5" customWidth="1"/>
    <col min="17" max="26" width="7.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13" t="s">
        <v>63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21" t="s">
        <v>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21" t="s">
        <v>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23" t="s">
        <v>64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14" t="s">
        <v>65</v>
      </c>
      <c r="B14" s="5"/>
      <c r="C14" s="5"/>
      <c r="D14" s="115" t="s">
        <v>66</v>
      </c>
      <c r="E14" s="6"/>
      <c r="F14" s="6"/>
      <c r="G14" s="6"/>
      <c r="H14" s="6"/>
      <c r="I14" s="6"/>
      <c r="J14" s="6"/>
      <c r="K14" s="6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7" t="s">
        <v>4</v>
      </c>
      <c r="B15" s="5"/>
      <c r="C15" s="5"/>
      <c r="D15" s="115" t="s">
        <v>67</v>
      </c>
      <c r="E15" s="6"/>
      <c r="F15" s="6"/>
      <c r="G15" s="6"/>
      <c r="H15" s="6"/>
      <c r="I15" s="6"/>
      <c r="J15" s="6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7" t="s">
        <v>5</v>
      </c>
      <c r="B16" s="5"/>
      <c r="C16" s="5"/>
      <c r="D16" s="115" t="s">
        <v>68</v>
      </c>
      <c r="E16" s="8"/>
      <c r="F16" s="8"/>
      <c r="G16" s="8"/>
      <c r="H16" s="8"/>
      <c r="I16" s="8"/>
      <c r="J16" s="8"/>
      <c r="K16" s="8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5">
      <c r="A17" s="11"/>
      <c r="B17" s="11"/>
      <c r="C17" s="11"/>
      <c r="D17" s="8"/>
      <c r="E17" s="8"/>
      <c r="F17" s="8"/>
      <c r="G17" s="8"/>
      <c r="H17" s="8"/>
      <c r="I17" s="8"/>
      <c r="J17" s="8"/>
      <c r="K17" s="12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  <c r="L18" s="18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0" customHeight="1" x14ac:dyDescent="0.25">
      <c r="A19" s="124" t="s">
        <v>6</v>
      </c>
      <c r="B19" s="124" t="s">
        <v>7</v>
      </c>
      <c r="C19" s="124" t="s">
        <v>8</v>
      </c>
      <c r="D19" s="125" t="s">
        <v>9</v>
      </c>
      <c r="E19" s="126" t="s">
        <v>10</v>
      </c>
      <c r="F19" s="127"/>
      <c r="G19" s="128"/>
      <c r="H19" s="126" t="s">
        <v>11</v>
      </c>
      <c r="I19" s="127"/>
      <c r="J19" s="128"/>
      <c r="K19" s="117" t="s">
        <v>12</v>
      </c>
      <c r="L19" s="119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41.25" customHeight="1" x14ac:dyDescent="0.25">
      <c r="A20" s="118"/>
      <c r="B20" s="118"/>
      <c r="C20" s="118"/>
      <c r="D20" s="120"/>
      <c r="E20" s="20" t="s">
        <v>14</v>
      </c>
      <c r="F20" s="21" t="s">
        <v>15</v>
      </c>
      <c r="G20" s="22" t="s">
        <v>16</v>
      </c>
      <c r="H20" s="20" t="s">
        <v>14</v>
      </c>
      <c r="I20" s="21" t="s">
        <v>15</v>
      </c>
      <c r="J20" s="22" t="s">
        <v>17</v>
      </c>
      <c r="K20" s="118"/>
      <c r="L20" s="12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23" t="s">
        <v>18</v>
      </c>
      <c r="B21" s="24">
        <v>1</v>
      </c>
      <c r="C21" s="24">
        <v>2</v>
      </c>
      <c r="D21" s="25">
        <v>3</v>
      </c>
      <c r="E21" s="26">
        <v>4</v>
      </c>
      <c r="F21" s="27">
        <v>5</v>
      </c>
      <c r="G21" s="25">
        <v>6</v>
      </c>
      <c r="H21" s="26">
        <v>7</v>
      </c>
      <c r="I21" s="27">
        <v>8</v>
      </c>
      <c r="J21" s="25">
        <v>9</v>
      </c>
      <c r="K21" s="28">
        <v>10</v>
      </c>
      <c r="L21" s="29">
        <v>11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2">
      <c r="A22" s="30" t="s">
        <v>19</v>
      </c>
      <c r="B22" s="31" t="s">
        <v>20</v>
      </c>
      <c r="C22" s="32" t="s">
        <v>21</v>
      </c>
      <c r="D22" s="33"/>
      <c r="E22" s="33"/>
      <c r="F22" s="33"/>
      <c r="G22" s="34"/>
      <c r="H22" s="33"/>
      <c r="I22" s="33"/>
      <c r="J22" s="34"/>
      <c r="K22" s="35"/>
      <c r="L22" s="3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2">
      <c r="A23" s="37" t="s">
        <v>22</v>
      </c>
      <c r="B23" s="38" t="s">
        <v>23</v>
      </c>
      <c r="C23" s="39" t="s">
        <v>24</v>
      </c>
      <c r="D23" s="40" t="s">
        <v>25</v>
      </c>
      <c r="E23" s="40"/>
      <c r="F23" s="40"/>
      <c r="G23" s="70">
        <v>170620</v>
      </c>
      <c r="H23" s="40"/>
      <c r="I23" s="40"/>
      <c r="J23" s="70">
        <v>170620</v>
      </c>
      <c r="K23" s="41">
        <f>G23-J23</f>
        <v>0</v>
      </c>
      <c r="L23" s="4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thickBot="1" x14ac:dyDescent="0.25">
      <c r="A24" s="43" t="s">
        <v>26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2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">
      <c r="A26" s="58" t="s">
        <v>19</v>
      </c>
      <c r="B26" s="31" t="s">
        <v>27</v>
      </c>
      <c r="C26" s="59" t="s">
        <v>28</v>
      </c>
      <c r="D26" s="60"/>
      <c r="E26" s="61"/>
      <c r="F26" s="62"/>
      <c r="G26" s="63"/>
      <c r="H26" s="61"/>
      <c r="I26" s="62"/>
      <c r="J26" s="63"/>
      <c r="K26" s="64"/>
      <c r="L26" s="6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63.75" x14ac:dyDescent="0.2">
      <c r="A27" s="66" t="s">
        <v>22</v>
      </c>
      <c r="B27" s="67" t="s">
        <v>23</v>
      </c>
      <c r="C27" s="66" t="s">
        <v>29</v>
      </c>
      <c r="D27" s="68" t="s">
        <v>30</v>
      </c>
      <c r="E27" s="69">
        <v>6</v>
      </c>
      <c r="F27" s="40">
        <v>138</v>
      </c>
      <c r="G27" s="70">
        <f t="shared" ref="G27:G36" si="0">E27*F27</f>
        <v>828</v>
      </c>
      <c r="H27" s="69">
        <v>5</v>
      </c>
      <c r="I27" s="40">
        <v>153.59399999999999</v>
      </c>
      <c r="J27" s="70">
        <f t="shared" ref="J27:J36" si="1">H27*I27</f>
        <v>767.97</v>
      </c>
      <c r="K27" s="71">
        <f t="shared" ref="K27:K36" si="2">G27-J27</f>
        <v>60.029999999999973</v>
      </c>
      <c r="L27" s="112" t="s">
        <v>62</v>
      </c>
      <c r="M27" s="3"/>
      <c r="N27" s="3"/>
      <c r="O27" s="3"/>
      <c r="P27" s="110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2">
      <c r="A28" s="66" t="s">
        <v>22</v>
      </c>
      <c r="B28" s="67" t="s">
        <v>31</v>
      </c>
      <c r="C28" s="66" t="s">
        <v>32</v>
      </c>
      <c r="D28" s="68" t="s">
        <v>33</v>
      </c>
      <c r="E28" s="69">
        <v>14</v>
      </c>
      <c r="F28" s="40">
        <v>1000</v>
      </c>
      <c r="G28" s="70">
        <f t="shared" si="0"/>
        <v>14000</v>
      </c>
      <c r="H28" s="69">
        <v>14</v>
      </c>
      <c r="I28" s="40">
        <v>1000</v>
      </c>
      <c r="J28" s="70">
        <f t="shared" si="1"/>
        <v>14000</v>
      </c>
      <c r="K28" s="71">
        <f t="shared" si="2"/>
        <v>0</v>
      </c>
      <c r="L28" s="7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76.5" x14ac:dyDescent="0.2">
      <c r="A29" s="66" t="s">
        <v>22</v>
      </c>
      <c r="B29" s="67" t="s">
        <v>34</v>
      </c>
      <c r="C29" s="66" t="s">
        <v>35</v>
      </c>
      <c r="D29" s="68" t="s">
        <v>33</v>
      </c>
      <c r="E29" s="69">
        <v>14</v>
      </c>
      <c r="F29" s="40">
        <v>500</v>
      </c>
      <c r="G29" s="70">
        <f t="shared" si="0"/>
        <v>7000</v>
      </c>
      <c r="H29" s="69">
        <v>14</v>
      </c>
      <c r="I29" s="40">
        <v>504.28785714285715</v>
      </c>
      <c r="J29" s="70">
        <f t="shared" si="1"/>
        <v>7060.03</v>
      </c>
      <c r="K29" s="71">
        <f>G29-J29</f>
        <v>-60.029999999999745</v>
      </c>
      <c r="L29" s="112" t="s">
        <v>70</v>
      </c>
      <c r="M29" s="3"/>
      <c r="N29" s="3"/>
      <c r="O29" s="3"/>
      <c r="P29" s="11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x14ac:dyDescent="0.2">
      <c r="A30" s="66" t="s">
        <v>22</v>
      </c>
      <c r="B30" s="67" t="s">
        <v>36</v>
      </c>
      <c r="C30" s="66" t="s">
        <v>57</v>
      </c>
      <c r="D30" s="68" t="s">
        <v>58</v>
      </c>
      <c r="E30" s="69">
        <v>24</v>
      </c>
      <c r="F30" s="40">
        <v>3333</v>
      </c>
      <c r="G30" s="70">
        <f t="shared" si="0"/>
        <v>79992</v>
      </c>
      <c r="H30" s="69">
        <v>24</v>
      </c>
      <c r="I30" s="40">
        <v>3333</v>
      </c>
      <c r="J30" s="70">
        <f t="shared" si="1"/>
        <v>79992</v>
      </c>
      <c r="K30" s="71">
        <f t="shared" si="2"/>
        <v>0</v>
      </c>
      <c r="L30" s="7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 x14ac:dyDescent="0.2">
      <c r="A31" s="66" t="s">
        <v>22</v>
      </c>
      <c r="B31" s="67" t="s">
        <v>38</v>
      </c>
      <c r="C31" s="66" t="s">
        <v>39</v>
      </c>
      <c r="D31" s="68" t="s">
        <v>37</v>
      </c>
      <c r="E31" s="69"/>
      <c r="F31" s="40"/>
      <c r="G31" s="70">
        <f t="shared" si="0"/>
        <v>0</v>
      </c>
      <c r="H31" s="69"/>
      <c r="I31" s="40"/>
      <c r="J31" s="70">
        <f t="shared" si="1"/>
        <v>0</v>
      </c>
      <c r="K31" s="71">
        <f t="shared" si="2"/>
        <v>0</v>
      </c>
      <c r="L31" s="7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">
      <c r="A32" s="66" t="s">
        <v>22</v>
      </c>
      <c r="B32" s="67" t="s">
        <v>40</v>
      </c>
      <c r="C32" s="66" t="s">
        <v>41</v>
      </c>
      <c r="D32" s="68" t="s">
        <v>42</v>
      </c>
      <c r="E32" s="69"/>
      <c r="F32" s="40"/>
      <c r="G32" s="70">
        <f t="shared" si="0"/>
        <v>0</v>
      </c>
      <c r="H32" s="69"/>
      <c r="I32" s="40"/>
      <c r="J32" s="70">
        <f t="shared" si="1"/>
        <v>0</v>
      </c>
      <c r="K32" s="71">
        <f t="shared" si="2"/>
        <v>0</v>
      </c>
      <c r="L32" s="7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">
      <c r="A33" s="66" t="s">
        <v>22</v>
      </c>
      <c r="B33" s="67" t="s">
        <v>43</v>
      </c>
      <c r="C33" s="109" t="s">
        <v>59</v>
      </c>
      <c r="D33" s="68" t="s">
        <v>60</v>
      </c>
      <c r="E33" s="69">
        <v>22</v>
      </c>
      <c r="F33" s="40">
        <v>1000</v>
      </c>
      <c r="G33" s="70">
        <f t="shared" si="0"/>
        <v>22000</v>
      </c>
      <c r="H33" s="69">
        <v>22</v>
      </c>
      <c r="I33" s="40">
        <v>1000</v>
      </c>
      <c r="J33" s="70">
        <f t="shared" si="1"/>
        <v>22000</v>
      </c>
      <c r="K33" s="71">
        <f t="shared" si="2"/>
        <v>0</v>
      </c>
      <c r="L33" s="7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2">
      <c r="A34" s="66" t="s">
        <v>22</v>
      </c>
      <c r="B34" s="67" t="s">
        <v>45</v>
      </c>
      <c r="C34" s="66" t="s">
        <v>61</v>
      </c>
      <c r="D34" s="68" t="s">
        <v>58</v>
      </c>
      <c r="E34" s="69">
        <v>52</v>
      </c>
      <c r="F34" s="40">
        <v>900</v>
      </c>
      <c r="G34" s="70">
        <f t="shared" si="0"/>
        <v>46800</v>
      </c>
      <c r="H34" s="69">
        <v>52</v>
      </c>
      <c r="I34" s="40">
        <v>900</v>
      </c>
      <c r="J34" s="70">
        <f t="shared" si="1"/>
        <v>46800</v>
      </c>
      <c r="K34" s="71">
        <f t="shared" si="2"/>
        <v>0</v>
      </c>
      <c r="L34" s="7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2">
      <c r="A35" s="66" t="s">
        <v>22</v>
      </c>
      <c r="B35" s="67" t="s">
        <v>46</v>
      </c>
      <c r="C35" s="66" t="s">
        <v>44</v>
      </c>
      <c r="D35" s="68" t="s">
        <v>37</v>
      </c>
      <c r="E35" s="69"/>
      <c r="F35" s="40"/>
      <c r="G35" s="70">
        <f t="shared" si="0"/>
        <v>0</v>
      </c>
      <c r="H35" s="69"/>
      <c r="I35" s="40"/>
      <c r="J35" s="70">
        <f t="shared" si="1"/>
        <v>0</v>
      </c>
      <c r="K35" s="71">
        <f t="shared" si="2"/>
        <v>0</v>
      </c>
      <c r="L35" s="7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2">
      <c r="A36" s="73" t="s">
        <v>22</v>
      </c>
      <c r="B36" s="74" t="s">
        <v>47</v>
      </c>
      <c r="C36" s="73" t="s">
        <v>44</v>
      </c>
      <c r="D36" s="75" t="s">
        <v>37</v>
      </c>
      <c r="E36" s="76"/>
      <c r="F36" s="77"/>
      <c r="G36" s="78">
        <f t="shared" si="0"/>
        <v>0</v>
      </c>
      <c r="H36" s="76"/>
      <c r="I36" s="77"/>
      <c r="J36" s="78">
        <f t="shared" si="1"/>
        <v>0</v>
      </c>
      <c r="K36" s="79">
        <f t="shared" si="2"/>
        <v>0</v>
      </c>
      <c r="L36" s="8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81" t="s">
        <v>48</v>
      </c>
      <c r="B37" s="82"/>
      <c r="C37" s="83"/>
      <c r="D37" s="84"/>
      <c r="E37" s="85"/>
      <c r="F37" s="86"/>
      <c r="G37" s="87">
        <f>SUM(G27:G36)</f>
        <v>170620</v>
      </c>
      <c r="H37" s="85"/>
      <c r="I37" s="86"/>
      <c r="J37" s="87">
        <f t="shared" ref="J37:K37" si="3">SUM(J27:J36)</f>
        <v>170620</v>
      </c>
      <c r="K37" s="88">
        <f t="shared" si="3"/>
        <v>2.2737367544323206E-13</v>
      </c>
      <c r="L37" s="89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5.75" customHeight="1" x14ac:dyDescent="0.25">
      <c r="A38" s="91"/>
      <c r="B38" s="92"/>
      <c r="C38" s="93"/>
      <c r="D38" s="93"/>
      <c r="E38" s="93"/>
      <c r="F38" s="93"/>
      <c r="G38" s="93"/>
      <c r="H38" s="93"/>
      <c r="I38" s="93"/>
      <c r="J38" s="93"/>
      <c r="K38" s="94"/>
      <c r="L38" s="95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29" t="s">
        <v>49</v>
      </c>
      <c r="B39" s="130"/>
      <c r="C39" s="131"/>
      <c r="D39" s="96"/>
      <c r="E39" s="96"/>
      <c r="F39" s="96"/>
      <c r="G39" s="97">
        <f>G23-G37</f>
        <v>0</v>
      </c>
      <c r="H39" s="96"/>
      <c r="I39" s="96"/>
      <c r="J39" s="97">
        <f>J23-J37</f>
        <v>0</v>
      </c>
      <c r="K39" s="98"/>
      <c r="L39" s="9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93"/>
      <c r="B40" s="100"/>
      <c r="C40" s="93"/>
      <c r="D40" s="93"/>
      <c r="E40" s="93"/>
      <c r="F40" s="93"/>
      <c r="G40" s="93"/>
      <c r="H40" s="93"/>
      <c r="I40" s="93"/>
      <c r="J40" s="93"/>
      <c r="K40" s="101"/>
      <c r="L40" s="93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0"/>
      <c r="B41" s="10"/>
      <c r="C41" s="102" t="s">
        <v>50</v>
      </c>
      <c r="D41" s="103"/>
      <c r="E41" s="103"/>
      <c r="F41" s="93"/>
      <c r="G41" s="103"/>
      <c r="H41" s="116" t="s">
        <v>69</v>
      </c>
      <c r="I41" s="93"/>
      <c r="J41" s="103"/>
      <c r="K41" s="13"/>
      <c r="L41" s="93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35">
      <c r="A42" s="10"/>
      <c r="B42" s="10"/>
      <c r="C42" s="10"/>
      <c r="D42" s="132" t="s">
        <v>51</v>
      </c>
      <c r="E42" s="133"/>
      <c r="F42" s="104"/>
      <c r="G42" s="132" t="s">
        <v>52</v>
      </c>
      <c r="H42" s="133"/>
      <c r="I42" s="133"/>
      <c r="J42" s="133"/>
      <c r="K42" s="13"/>
      <c r="L42" s="93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93"/>
      <c r="B43" s="100"/>
      <c r="C43" s="93"/>
      <c r="D43" s="93"/>
      <c r="E43" s="93"/>
      <c r="F43" s="93"/>
      <c r="G43" s="93"/>
      <c r="H43" s="93"/>
      <c r="I43" s="93"/>
      <c r="J43" s="93"/>
      <c r="K43" s="13"/>
      <c r="L43" s="93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93"/>
      <c r="B44" s="100"/>
      <c r="C44" s="93"/>
      <c r="D44" s="93"/>
      <c r="E44" s="93"/>
      <c r="F44" s="93"/>
      <c r="G44" s="93"/>
      <c r="H44" s="93"/>
      <c r="I44" s="93"/>
      <c r="J44" s="93"/>
      <c r="K44" s="13"/>
      <c r="L44" s="93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93"/>
      <c r="B45" s="100"/>
      <c r="C45" s="105" t="s">
        <v>53</v>
      </c>
      <c r="J45" s="105" t="s">
        <v>54</v>
      </c>
      <c r="K45" s="13"/>
      <c r="L45" s="93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93"/>
      <c r="B46" s="100"/>
      <c r="C46" s="106"/>
      <c r="K46" s="13"/>
      <c r="L46" s="93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93"/>
      <c r="B47" s="100"/>
      <c r="C47" s="106" t="s">
        <v>55</v>
      </c>
      <c r="H47" s="106"/>
      <c r="J47" s="107" t="s">
        <v>56</v>
      </c>
      <c r="K47" s="13"/>
      <c r="L47" s="93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10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0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0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0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0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0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0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0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0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0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0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0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0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0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0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8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8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8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8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8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8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8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8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8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8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8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8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8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8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8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8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8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8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8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8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8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8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8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8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8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8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8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8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8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8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8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8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8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8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8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8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8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8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8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8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8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8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8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8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8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8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8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8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8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8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8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8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8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8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8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8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8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8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8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8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8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8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8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8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8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8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8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8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8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8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8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8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8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8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8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1:L26"/>
  <mergeCells count="14">
    <mergeCell ref="A39:C39"/>
    <mergeCell ref="D42:E42"/>
    <mergeCell ref="G42:J42"/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Mykola</cp:lastModifiedBy>
  <dcterms:modified xsi:type="dcterms:W3CDTF">2021-10-19T07:03:39Z</dcterms:modified>
</cp:coreProperties>
</file>