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80" yWindow="0" windowWidth="28720" windowHeight="17520" tabRatio="500"/>
  </bookViews>
  <sheets>
    <sheet name="Звіт" sheetId="1" r:id="rId1"/>
  </sheets>
  <definedNames>
    <definedName name="_xlnm._FilterDatabase" localSheetId="0" hidden="1">Звіт!$A$21:$L$26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" l="1"/>
  <c r="K29" i="1"/>
  <c r="G27" i="1"/>
  <c r="G28" i="1"/>
  <c r="G29" i="1"/>
  <c r="G30" i="1"/>
  <c r="G31" i="1"/>
  <c r="G32" i="1"/>
  <c r="G33" i="1"/>
  <c r="G34" i="1"/>
  <c r="G35" i="1"/>
  <c r="G36" i="1"/>
  <c r="G37" i="1"/>
  <c r="K23" i="1"/>
  <c r="J27" i="1"/>
  <c r="J28" i="1"/>
  <c r="J30" i="1"/>
  <c r="J31" i="1"/>
  <c r="J32" i="1"/>
  <c r="J33" i="1"/>
  <c r="J34" i="1"/>
  <c r="J35" i="1"/>
  <c r="J36" i="1"/>
  <c r="J37" i="1"/>
  <c r="J39" i="1"/>
  <c r="G39" i="1"/>
  <c r="K27" i="1"/>
  <c r="K28" i="1"/>
  <c r="K30" i="1"/>
  <c r="K31" i="1"/>
  <c r="K32" i="1"/>
  <c r="K33" i="1"/>
  <c r="K34" i="1"/>
  <c r="K35" i="1"/>
  <c r="K36" i="1"/>
  <c r="K37" i="1"/>
</calcChain>
</file>

<file path=xl/sharedStrings.xml><?xml version="1.0" encoding="utf-8"?>
<sst xmlns="http://schemas.openxmlformats.org/spreadsheetml/2006/main" count="86" uniqueCount="63">
  <si>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</si>
  <si>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</si>
  <si>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</si>
  <si>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</si>
  <si>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</si>
  <si>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</si>
  <si>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</si>
  <si>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</si>
  <si>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</si>
  <si>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</si>
  <si>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</si>
  <si>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</si>
  <si>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</si>
  <si>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</si>
  <si>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</si>
  <si>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</si>
  <si>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</si>
  <si>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</si>
  <si>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</si>
  <si>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</si>
  <si>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</si>
  <si>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</si>
  <si>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</si>
  <si>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</si>
  <si>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</si>
  <si>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</si>
  <si>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</si>
  <si>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</si>
  <si>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</si>
  <si>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</si>
  <si>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</si>
  <si>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</si>
  <si>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</si>
  <si>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</si>
  <si>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</si>
  <si>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</si>
  <si>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</si>
  <si>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</si>
  <si>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</si>
  <si>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</si>
  <si>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</si>
  <si>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</si>
  <si>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</si>
  <si>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</si>
  <si>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</si>
  <si>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</si>
  <si>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</si>
  <si>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</si>
  <si>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</si>
  <si>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</si>
  <si>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</si>
  <si>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</si>
  <si>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</si>
  <si>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</si>
  <si>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</si>
  <si>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</si>
  <si>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</si>
  <si>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Прізвище, ім'я та по батькові Заявника: Дзюбан Анастасія Сергіївна</t>
  </si>
  <si>
    <t>Назва проекту: Участь у стипендійній програмі для молодих професійних танцівників та хореографів danceWEB</t>
  </si>
  <si>
    <t>Період реалізації проекту: 07/2021 - 15/11/2021</t>
  </si>
  <si>
    <t>за період з _______07/2021____________________ по __________15/11/2021_______________</t>
  </si>
  <si>
    <t>Дзюбан А. С.</t>
  </si>
  <si>
    <t>Еквівалент сумі 2150 Євро за курсом на момент складення кошторису 32.3463 грн. Див. Доказові документи №1,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</si>
</sst>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4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Z1000"/>
  <sheetViews>
    <sheetView tabSelected="1" topLeftCell="A24" workbookViewId="0">
      <selection activeCell="N34" sqref="N34"/>
    </sheetView>
  </sheetViews>
  <sheetFormatPr baseColWidth="10" defaultColWidth="12.5703125" defaultRowHeight="15" customHeight="1" x14ac:dyDescent="0"/>
  <cols>
    <col min="1" max="1" width="13.7109375" customWidth="1"/>
    <col min="2" max="2" width="5.85546875" customWidth="1"/>
    <col min="3" max="3" width="44.140625" customWidth="1"/>
    <col min="4" max="4" width="11.140625" customWidth="1"/>
    <col min="5" max="6" width="13.7109375" customWidth="1"/>
    <col min="7" max="7" width="18.140625" customWidth="1"/>
    <col min="8" max="9" width="13.7109375" customWidth="1"/>
    <col min="10" max="11" width="18.140625" customWidth="1"/>
    <col min="12" max="12" width="33.140625" customWidth="1"/>
    <col min="13" max="26" width="7.71093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21" t="s">
        <v>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1" t="s">
        <v>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21" t="s">
        <v>60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5" t="s">
        <v>57</v>
      </c>
      <c r="B14" s="6"/>
      <c r="C14" s="6"/>
      <c r="D14" s="7"/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9" t="s">
        <v>58</v>
      </c>
      <c r="B15" s="6"/>
      <c r="C15" s="6"/>
      <c r="D15" s="7"/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">
      <c r="A16" s="9" t="s">
        <v>59</v>
      </c>
      <c r="B16" s="6"/>
      <c r="C16" s="6"/>
      <c r="D16" s="10"/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23" t="s">
        <v>5</v>
      </c>
      <c r="B19" s="123" t="s">
        <v>6</v>
      </c>
      <c r="C19" s="123" t="s">
        <v>7</v>
      </c>
      <c r="D19" s="124" t="s">
        <v>8</v>
      </c>
      <c r="E19" s="125" t="s">
        <v>9</v>
      </c>
      <c r="F19" s="126"/>
      <c r="G19" s="127"/>
      <c r="H19" s="125" t="s">
        <v>10</v>
      </c>
      <c r="I19" s="126"/>
      <c r="J19" s="127"/>
      <c r="K19" s="117" t="s">
        <v>11</v>
      </c>
      <c r="L19" s="119" t="s">
        <v>12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>
      <c r="A20" s="118"/>
      <c r="B20" s="118"/>
      <c r="C20" s="118"/>
      <c r="D20" s="120"/>
      <c r="E20" s="22" t="s">
        <v>13</v>
      </c>
      <c r="F20" s="23" t="s">
        <v>14</v>
      </c>
      <c r="G20" s="24" t="s">
        <v>15</v>
      </c>
      <c r="H20" s="22" t="s">
        <v>13</v>
      </c>
      <c r="I20" s="23" t="s">
        <v>14</v>
      </c>
      <c r="J20" s="24" t="s">
        <v>16</v>
      </c>
      <c r="K20" s="118"/>
      <c r="L20" s="1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25" t="s">
        <v>17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32" t="s">
        <v>18</v>
      </c>
      <c r="B22" s="33" t="s">
        <v>19</v>
      </c>
      <c r="C22" s="34" t="s">
        <v>20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>
      <c r="A23" s="39" t="s">
        <v>21</v>
      </c>
      <c r="B23" s="40" t="s">
        <v>22</v>
      </c>
      <c r="C23" s="41" t="s">
        <v>23</v>
      </c>
      <c r="D23" s="42" t="s">
        <v>24</v>
      </c>
      <c r="E23" s="42"/>
      <c r="F23" s="42"/>
      <c r="G23" s="43">
        <v>137083.62</v>
      </c>
      <c r="H23" s="42"/>
      <c r="I23" s="42"/>
      <c r="J23" s="43">
        <v>137083.62</v>
      </c>
      <c r="K23" s="44">
        <f>G23-J23</f>
        <v>0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>
      <c r="A24" s="46" t="s">
        <v>25</v>
      </c>
      <c r="B24" s="47"/>
      <c r="C24" s="48"/>
      <c r="D24" s="49"/>
      <c r="E24" s="49"/>
      <c r="F24" s="49"/>
      <c r="G24" s="50"/>
      <c r="H24" s="49"/>
      <c r="I24" s="49"/>
      <c r="J24" s="50"/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>
      <c r="A26" s="61" t="s">
        <v>18</v>
      </c>
      <c r="B26" s="33" t="s">
        <v>26</v>
      </c>
      <c r="C26" s="62" t="s">
        <v>27</v>
      </c>
      <c r="D26" s="63"/>
      <c r="E26" s="64"/>
      <c r="F26" s="65"/>
      <c r="G26" s="66"/>
      <c r="H26" s="64"/>
      <c r="I26" s="65"/>
      <c r="J26" s="66"/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>
      <c r="A27" s="69" t="s">
        <v>21</v>
      </c>
      <c r="B27" s="70" t="s">
        <v>22</v>
      </c>
      <c r="C27" s="69" t="s">
        <v>28</v>
      </c>
      <c r="D27" s="71" t="s">
        <v>29</v>
      </c>
      <c r="E27" s="72"/>
      <c r="F27" s="42"/>
      <c r="G27" s="73">
        <f t="shared" ref="G27:G36" si="0">E27*F27</f>
        <v>0</v>
      </c>
      <c r="H27" s="72"/>
      <c r="I27" s="42"/>
      <c r="J27" s="73">
        <f t="shared" ref="J27:J36" si="1">H27*I27</f>
        <v>0</v>
      </c>
      <c r="K27" s="74">
        <f t="shared" ref="K27:K36" si="2">G27-J27</f>
        <v>0</v>
      </c>
      <c r="L27" s="7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69" t="s">
        <v>21</v>
      </c>
      <c r="B28" s="70" t="s">
        <v>30</v>
      </c>
      <c r="C28" s="69" t="s">
        <v>31</v>
      </c>
      <c r="D28" s="71" t="s">
        <v>32</v>
      </c>
      <c r="E28" s="72"/>
      <c r="F28" s="42"/>
      <c r="G28" s="73">
        <f t="shared" si="0"/>
        <v>0</v>
      </c>
      <c r="H28" s="72"/>
      <c r="I28" s="42"/>
      <c r="J28" s="73">
        <f t="shared" si="1"/>
        <v>0</v>
      </c>
      <c r="K28" s="74">
        <f t="shared" si="2"/>
        <v>0</v>
      </c>
      <c r="L28" s="7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69" t="s">
        <v>21</v>
      </c>
      <c r="B29" s="70" t="s">
        <v>33</v>
      </c>
      <c r="C29" s="69" t="s">
        <v>34</v>
      </c>
      <c r="D29" s="71" t="s">
        <v>32</v>
      </c>
      <c r="E29" s="72">
        <v>36</v>
      </c>
      <c r="F29" s="42">
        <v>1876.0853999999999</v>
      </c>
      <c r="G29" s="73">
        <f t="shared" si="0"/>
        <v>67539.074399999998</v>
      </c>
      <c r="H29" s="72">
        <v>36</v>
      </c>
      <c r="I29" s="42">
        <v>1876.0853999999999</v>
      </c>
      <c r="J29" s="73">
        <f>H29*I29</f>
        <v>67539.074399999998</v>
      </c>
      <c r="K29" s="74">
        <f>G29-J29</f>
        <v>0</v>
      </c>
      <c r="L29" s="7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69" t="s">
        <v>21</v>
      </c>
      <c r="B30" s="70" t="s">
        <v>35</v>
      </c>
      <c r="C30" s="69" t="s">
        <v>36</v>
      </c>
      <c r="D30" s="71" t="s">
        <v>37</v>
      </c>
      <c r="E30" s="72"/>
      <c r="F30" s="42"/>
      <c r="G30" s="73">
        <f t="shared" si="0"/>
        <v>0</v>
      </c>
      <c r="H30" s="72"/>
      <c r="I30" s="42"/>
      <c r="J30" s="73">
        <f t="shared" si="1"/>
        <v>0</v>
      </c>
      <c r="K30" s="74">
        <f t="shared" si="2"/>
        <v>0</v>
      </c>
      <c r="L30" s="7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>
      <c r="A31" s="69" t="s">
        <v>21</v>
      </c>
      <c r="B31" s="70" t="s">
        <v>38</v>
      </c>
      <c r="C31" s="69" t="s">
        <v>39</v>
      </c>
      <c r="D31" s="71" t="s">
        <v>37</v>
      </c>
      <c r="E31" s="72">
        <v>1.2</v>
      </c>
      <c r="F31" s="42">
        <v>57953.787499999999</v>
      </c>
      <c r="G31" s="73">
        <f t="shared" si="0"/>
        <v>69544.544999999998</v>
      </c>
      <c r="H31" s="72">
        <v>1.2</v>
      </c>
      <c r="I31" s="42">
        <v>57953.787499999999</v>
      </c>
      <c r="J31" s="73">
        <f t="shared" si="1"/>
        <v>69544.544999999998</v>
      </c>
      <c r="K31" s="74">
        <f t="shared" si="2"/>
        <v>0</v>
      </c>
      <c r="L31" s="75" t="s">
        <v>62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69" t="s">
        <v>21</v>
      </c>
      <c r="B32" s="70" t="s">
        <v>40</v>
      </c>
      <c r="C32" s="69" t="s">
        <v>41</v>
      </c>
      <c r="D32" s="71" t="s">
        <v>42</v>
      </c>
      <c r="E32" s="72"/>
      <c r="F32" s="42"/>
      <c r="G32" s="73">
        <f t="shared" si="0"/>
        <v>0</v>
      </c>
      <c r="H32" s="72"/>
      <c r="I32" s="42"/>
      <c r="J32" s="73">
        <f t="shared" si="1"/>
        <v>0</v>
      </c>
      <c r="K32" s="74">
        <f t="shared" si="2"/>
        <v>0</v>
      </c>
      <c r="L32" s="7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69" t="s">
        <v>21</v>
      </c>
      <c r="B33" s="70" t="s">
        <v>43</v>
      </c>
      <c r="C33" s="69" t="s">
        <v>44</v>
      </c>
      <c r="D33" s="71" t="s">
        <v>37</v>
      </c>
      <c r="E33" s="72"/>
      <c r="F33" s="42"/>
      <c r="G33" s="73">
        <f t="shared" si="0"/>
        <v>0</v>
      </c>
      <c r="H33" s="72"/>
      <c r="I33" s="42"/>
      <c r="J33" s="73">
        <f t="shared" si="1"/>
        <v>0</v>
      </c>
      <c r="K33" s="74">
        <f t="shared" si="2"/>
        <v>0</v>
      </c>
      <c r="L33" s="7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>
      <c r="A34" s="69" t="s">
        <v>21</v>
      </c>
      <c r="B34" s="70" t="s">
        <v>45</v>
      </c>
      <c r="C34" s="69" t="s">
        <v>44</v>
      </c>
      <c r="D34" s="71" t="s">
        <v>37</v>
      </c>
      <c r="E34" s="72"/>
      <c r="F34" s="42"/>
      <c r="G34" s="73">
        <f t="shared" si="0"/>
        <v>0</v>
      </c>
      <c r="H34" s="72"/>
      <c r="I34" s="42"/>
      <c r="J34" s="73">
        <f t="shared" si="1"/>
        <v>0</v>
      </c>
      <c r="K34" s="74">
        <f t="shared" si="2"/>
        <v>0</v>
      </c>
      <c r="L34" s="7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>
      <c r="A35" s="69" t="s">
        <v>21</v>
      </c>
      <c r="B35" s="70" t="s">
        <v>46</v>
      </c>
      <c r="C35" s="69" t="s">
        <v>44</v>
      </c>
      <c r="D35" s="71" t="s">
        <v>37</v>
      </c>
      <c r="E35" s="72"/>
      <c r="F35" s="42"/>
      <c r="G35" s="73">
        <f t="shared" si="0"/>
        <v>0</v>
      </c>
      <c r="H35" s="72"/>
      <c r="I35" s="42"/>
      <c r="J35" s="73">
        <f t="shared" si="1"/>
        <v>0</v>
      </c>
      <c r="K35" s="74">
        <f t="shared" si="2"/>
        <v>0</v>
      </c>
      <c r="L35" s="7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>
      <c r="A36" s="76" t="s">
        <v>21</v>
      </c>
      <c r="B36" s="77" t="s">
        <v>47</v>
      </c>
      <c r="C36" s="76" t="s">
        <v>44</v>
      </c>
      <c r="D36" s="78" t="s">
        <v>37</v>
      </c>
      <c r="E36" s="79"/>
      <c r="F36" s="80"/>
      <c r="G36" s="81">
        <f t="shared" si="0"/>
        <v>0</v>
      </c>
      <c r="H36" s="79"/>
      <c r="I36" s="80"/>
      <c r="J36" s="81">
        <f t="shared" si="1"/>
        <v>0</v>
      </c>
      <c r="K36" s="82">
        <f t="shared" si="2"/>
        <v>0</v>
      </c>
      <c r="L36" s="8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84" t="s">
        <v>48</v>
      </c>
      <c r="B37" s="85"/>
      <c r="C37" s="86"/>
      <c r="D37" s="87"/>
      <c r="E37" s="88"/>
      <c r="F37" s="89"/>
      <c r="G37" s="90">
        <f>SUM(G27:G36)</f>
        <v>137083.6194</v>
      </c>
      <c r="H37" s="88"/>
      <c r="I37" s="89"/>
      <c r="J37" s="90">
        <f t="shared" ref="J37:K37" si="3">SUM(J27:J36)</f>
        <v>137083.6194</v>
      </c>
      <c r="K37" s="91">
        <f t="shared" si="3"/>
        <v>0</v>
      </c>
      <c r="L37" s="9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.75" customHeight="1">
      <c r="A38" s="94"/>
      <c r="B38" s="95"/>
      <c r="C38" s="96"/>
      <c r="D38" s="96"/>
      <c r="E38" s="96"/>
      <c r="F38" s="96"/>
      <c r="G38" s="96"/>
      <c r="H38" s="96"/>
      <c r="I38" s="96"/>
      <c r="J38" s="96"/>
      <c r="K38" s="97"/>
      <c r="L38" s="9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112" t="s">
        <v>49</v>
      </c>
      <c r="B39" s="113"/>
      <c r="C39" s="114"/>
      <c r="D39" s="99"/>
      <c r="E39" s="99"/>
      <c r="F39" s="99"/>
      <c r="G39" s="100">
        <f>G23-G37</f>
        <v>5.9999999939464033E-4</v>
      </c>
      <c r="H39" s="99"/>
      <c r="I39" s="99"/>
      <c r="J39" s="100">
        <f>J23-J37</f>
        <v>5.9999999939464033E-4</v>
      </c>
      <c r="K39" s="101"/>
      <c r="L39" s="10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96"/>
      <c r="B40" s="103"/>
      <c r="C40" s="96"/>
      <c r="D40" s="96"/>
      <c r="E40" s="96"/>
      <c r="F40" s="96"/>
      <c r="G40" s="96"/>
      <c r="H40" s="96"/>
      <c r="I40" s="96"/>
      <c r="J40" s="96"/>
      <c r="K40" s="104"/>
      <c r="L40" s="96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12"/>
      <c r="B41" s="12"/>
      <c r="C41" s="105" t="s">
        <v>50</v>
      </c>
      <c r="D41" s="106"/>
      <c r="E41" s="106"/>
      <c r="F41" s="96"/>
      <c r="G41" s="106"/>
      <c r="H41" s="106" t="s">
        <v>61</v>
      </c>
      <c r="I41" s="96"/>
      <c r="J41" s="106"/>
      <c r="K41" s="15"/>
      <c r="L41" s="9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2"/>
      <c r="B42" s="12"/>
      <c r="C42" s="12"/>
      <c r="D42" s="115" t="s">
        <v>51</v>
      </c>
      <c r="E42" s="116"/>
      <c r="F42" s="107"/>
      <c r="G42" s="115" t="s">
        <v>52</v>
      </c>
      <c r="H42" s="116"/>
      <c r="I42" s="116"/>
      <c r="J42" s="116"/>
      <c r="K42" s="15"/>
      <c r="L42" s="9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96"/>
      <c r="B43" s="103"/>
      <c r="C43" s="96"/>
      <c r="D43" s="96"/>
      <c r="E43" s="96"/>
      <c r="F43" s="96"/>
      <c r="G43" s="96"/>
      <c r="H43" s="96"/>
      <c r="I43" s="96"/>
      <c r="J43" s="96"/>
      <c r="K43" s="15"/>
      <c r="L43" s="96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96"/>
      <c r="B44" s="103"/>
      <c r="C44" s="96"/>
      <c r="D44" s="96"/>
      <c r="E44" s="96"/>
      <c r="F44" s="96"/>
      <c r="G44" s="96"/>
      <c r="H44" s="96"/>
      <c r="I44" s="96"/>
      <c r="J44" s="96"/>
      <c r="K44" s="15"/>
      <c r="L44" s="96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96"/>
      <c r="B45" s="103"/>
      <c r="C45" s="108" t="s">
        <v>53</v>
      </c>
      <c r="J45" s="108" t="s">
        <v>54</v>
      </c>
      <c r="K45" s="15"/>
      <c r="L45" s="9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96"/>
      <c r="B46" s="103"/>
      <c r="C46" s="109"/>
      <c r="K46" s="15"/>
      <c r="L46" s="9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96"/>
      <c r="B47" s="103"/>
      <c r="C47" s="109" t="s">
        <v>55</v>
      </c>
      <c r="H47" s="109"/>
      <c r="J47" s="110" t="s">
        <v>56</v>
      </c>
      <c r="K47" s="15"/>
      <c r="L47" s="9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2"/>
      <c r="B48" s="1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2"/>
      <c r="B49" s="1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2"/>
      <c r="B50" s="1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2"/>
      <c r="B51" s="1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2"/>
      <c r="B52" s="1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2"/>
      <c r="B53" s="1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2"/>
      <c r="B54" s="1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12"/>
      <c r="B55" s="1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12"/>
      <c r="B56" s="1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12"/>
      <c r="B57" s="1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2"/>
      <c r="B58" s="1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2"/>
      <c r="B59" s="1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2"/>
      <c r="B60" s="1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2"/>
      <c r="B61" s="1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2"/>
      <c r="B62" s="1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2"/>
      <c r="B63" s="1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2"/>
      <c r="B64" s="1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2"/>
      <c r="B65" s="1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2"/>
      <c r="B66" s="1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2"/>
      <c r="B67" s="1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2"/>
      <c r="B68" s="1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2"/>
      <c r="B69" s="1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2"/>
      <c r="B70" s="1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2"/>
      <c r="B71" s="1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2"/>
      <c r="B72" s="1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2"/>
      <c r="B73" s="1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2"/>
      <c r="B74" s="1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2"/>
      <c r="B75" s="1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2"/>
      <c r="B76" s="1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2"/>
      <c r="B77" s="1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2"/>
      <c r="B78" s="1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2"/>
      <c r="B79" s="1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2"/>
      <c r="B80" s="1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2"/>
      <c r="B81" s="1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2"/>
      <c r="B82" s="1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2"/>
      <c r="B83" s="1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2"/>
      <c r="B84" s="1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2"/>
      <c r="B85" s="1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2"/>
      <c r="B86" s="1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2"/>
      <c r="B87" s="1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2"/>
      <c r="B88" s="1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2"/>
      <c r="B89" s="1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2"/>
      <c r="B90" s="1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2"/>
      <c r="B91" s="1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2"/>
      <c r="B92" s="1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2"/>
      <c r="B93" s="1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2"/>
      <c r="B94" s="1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2"/>
      <c r="B95" s="1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2"/>
      <c r="B96" s="1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2"/>
      <c r="B97" s="1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2"/>
      <c r="B98" s="1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2"/>
      <c r="B99" s="1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2"/>
      <c r="B100" s="1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2"/>
      <c r="B101" s="1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2"/>
      <c r="B102" s="1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2"/>
      <c r="B103" s="1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1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1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1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1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1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1:L26"/>
  <mergeCells count="14"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39:C39"/>
    <mergeCell ref="D42:E42"/>
    <mergeCell ref="G42:J42"/>
    <mergeCell ref="K19:K20"/>
    <mergeCell ref="L19:L20"/>
  </mergeCells>
  <phoneticPr fontId="23" type="noConversion"/>
  <printOptions horizontalCentered="1" verticalCentered="1"/>
  <pageMargins left="0.2" right="0.2" top="0.39000000000000007" bottom="0.39000000000000007" header="0" footer="0"/>
  <drawing r:id="rId1"/>
  <extLst>
    <ext xmlns:mx="http://schemas.microsoft.com/office/mac/excel/2008/main" uri="{64002731-A6B0-56B0-2670-7721B7C09600}">
      <mx:PLV Mode="0" OnePage="0" WScale="5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anastasia</cp:lastModifiedBy>
  <cp:lastPrinted>2021-11-04T21:26:41Z</cp:lastPrinted>
  <dcterms:modified xsi:type="dcterms:W3CDTF">2022-01-15T12:42:58Z</dcterms:modified>
</cp:coreProperties>
</file>