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KF\Стипендія2021\ДОГОВОР\"/>
    </mc:Choice>
  </mc:AlternateContent>
  <bookViews>
    <workbookView xWindow="0" yWindow="0" windowWidth="23040" windowHeight="9390"/>
  </bookViews>
  <sheets>
    <sheet name="Звіт" sheetId="1" r:id="rId1"/>
  </sheets>
  <definedNames>
    <definedName name="_xlnm._FilterDatabase" localSheetId="0" hidden="1">Звіт!$A$23:$L$23</definedName>
  </definedNames>
  <calcPr calcId="162913"/>
</workbook>
</file>

<file path=xl/calcChain.xml><?xml version="1.0" encoding="utf-8"?>
<calcChain xmlns="http://schemas.openxmlformats.org/spreadsheetml/2006/main">
  <c r="J33" i="1" l="1"/>
  <c r="G33" i="1"/>
  <c r="J32" i="1"/>
  <c r="G32" i="1"/>
  <c r="J31" i="1"/>
  <c r="G31" i="1"/>
  <c r="K31" i="1" s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K24" i="1" s="1"/>
  <c r="K26" i="1" l="1"/>
  <c r="K32" i="1"/>
  <c r="K33" i="1"/>
  <c r="K30" i="1"/>
  <c r="J34" i="1"/>
  <c r="K25" i="1"/>
  <c r="K29" i="1"/>
  <c r="K28" i="1"/>
  <c r="K27" i="1"/>
  <c r="G34" i="1"/>
  <c r="K34" i="1" l="1"/>
</calcChain>
</file>

<file path=xl/comments1.xml><?xml version="1.0" encoding="utf-8"?>
<comments xmlns="http://schemas.openxmlformats.org/spreadsheetml/2006/main">
  <authors>
    <author/>
  </authors>
  <commentList>
    <comment ref="C18" authorId="0" shapeId="0">
      <text>
        <r>
          <rPr>
            <sz val="11"/>
            <color theme="1"/>
            <rFont val="Arial"/>
          </rPr>
          <t>user: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<sst xmlns="http://schemas.openxmlformats.org/spreadsheetml/2006/main" count="77" uniqueCount="56">
  <si>
    <t>до Договору про надання гранту (стипендії)</t>
  </si>
  <si>
    <t>ЗВІТ</t>
  </si>
  <si>
    <t>про надходження та використання коштів для реалізації проекту</t>
  </si>
  <si>
    <t>Назва програми:</t>
  </si>
  <si>
    <t>СТИПЕНДІЇ</t>
  </si>
  <si>
    <t>ЛОТ:</t>
  </si>
  <si>
    <t>Надходження від УКФ: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</si>
  <si>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</si>
  <si>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</si>
  <si>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</si>
  <si>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</si>
  <si>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</si>
  <si>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</si>
  <si>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</si>
  <si>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</si>
  <si>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</si>
  <si>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</si>
  <si>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</si>
  <si>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</si>
  <si>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</si>
  <si>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Стаття:</t>
  </si>
  <si>
    <t>1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</si>
  <si>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</si>
  <si>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</si>
  <si>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</si>
  <si>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</si>
  <si>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</si>
  <si>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</si>
  <si>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</si>
  <si>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</si>
  <si>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</si>
  <si>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</si>
  <si>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</si>
  <si>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</si>
  <si>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</si>
  <si>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</si>
  <si>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</si>
  <si>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</si>
  <si>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</si>
  <si>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</si>
  <si>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</si>
  <si>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</si>
  <si>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 xml:space="preserve">Загальна сума витрат: </t>
  </si>
  <si>
    <t>Відповідальна особа:</t>
  </si>
  <si>
    <t>(підпис)</t>
  </si>
  <si>
    <t>за період з червня 2021 по 30.10.2021</t>
  </si>
  <si>
    <t xml:space="preserve">червня 2021 року </t>
  </si>
  <si>
    <t xml:space="preserve">Прізвище, ім'я та по батькові Заявника: </t>
  </si>
  <si>
    <t>Пономарьов Володимир Володимирович</t>
  </si>
  <si>
    <t xml:space="preserve">Назва проекту: </t>
  </si>
  <si>
    <t>Стипендія на запис студійного аудіо альбому власних аранжувань Українських народних пісень та інструментальних композицій "Фолк еволюція".</t>
  </si>
  <si>
    <t>Додаток №4</t>
  </si>
  <si>
    <t xml:space="preserve">№ 4SCH1-07858  від  </t>
  </si>
  <si>
    <t>Витрати здійснені згідно кошторису та за планом проекту</t>
  </si>
  <si>
    <t>Пономарьов В.В</t>
  </si>
  <si>
    <r>
      <t>(Прізвище та ініціали)</t>
    </r>
    <r>
      <rPr>
        <vertAlign val="subscript"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</si>
</sst>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i/>
      <sz val="10"/>
      <color theme="1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2"/>
      <color theme="1"/>
      <name val="Calibri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vertAlign val="subscript"/>
      <sz val="14"/>
      <color theme="1"/>
      <name val="Times New Roman"/>
      <family val="1"/>
      <charset val="204"/>
    </font>
    <font>
      <vertAlign val="subscript"/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164" fontId="2" fillId="2" borderId="3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4" fontId="3" fillId="0" borderId="19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center" vertical="top" wrapText="1"/>
    </xf>
    <xf numFmtId="164" fontId="5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right" vertical="top" wrapText="1"/>
    </xf>
    <xf numFmtId="164" fontId="10" fillId="0" borderId="19" xfId="0" applyNumberFormat="1" applyFont="1" applyBorder="1" applyAlignment="1">
      <alignment horizontal="right" vertical="top" wrapText="1"/>
    </xf>
    <xf numFmtId="0" fontId="5" fillId="0" borderId="22" xfId="0" applyFont="1" applyBorder="1" applyAlignment="1">
      <alignment vertical="top" wrapText="1"/>
    </xf>
    <xf numFmtId="16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vertical="top" wrapText="1"/>
    </xf>
    <xf numFmtId="164" fontId="11" fillId="2" borderId="24" xfId="0" applyNumberFormat="1" applyFont="1" applyFill="1" applyBorder="1" applyAlignment="1">
      <alignment vertical="top"/>
    </xf>
    <xf numFmtId="164" fontId="7" fillId="2" borderId="25" xfId="0" applyNumberFormat="1" applyFont="1" applyFill="1" applyBorder="1" applyAlignment="1">
      <alignment horizontal="center" vertical="top"/>
    </xf>
    <xf numFmtId="164" fontId="7" fillId="2" borderId="26" xfId="0" applyNumberFormat="1" applyFont="1" applyFill="1" applyBorder="1" applyAlignment="1">
      <alignment vertical="top"/>
    </xf>
    <xf numFmtId="164" fontId="7" fillId="2" borderId="23" xfId="0" applyNumberFormat="1" applyFont="1" applyFill="1" applyBorder="1" applyAlignment="1">
      <alignment vertical="top"/>
    </xf>
    <xf numFmtId="164" fontId="7" fillId="2" borderId="11" xfId="0" applyNumberFormat="1" applyFont="1" applyFill="1" applyBorder="1" applyAlignment="1">
      <alignment vertical="top"/>
    </xf>
    <xf numFmtId="164" fontId="7" fillId="2" borderId="12" xfId="0" applyNumberFormat="1" applyFont="1" applyFill="1" applyBorder="1" applyAlignment="1">
      <alignment vertical="top"/>
    </xf>
    <xf numFmtId="164" fontId="7" fillId="2" borderId="13" xfId="0" applyNumberFormat="1" applyFont="1" applyFill="1" applyBorder="1" applyAlignment="1">
      <alignment horizontal="right" vertical="top"/>
    </xf>
    <xf numFmtId="164" fontId="7" fillId="2" borderId="23" xfId="0" applyNumberFormat="1" applyFont="1" applyFill="1" applyBorder="1" applyAlignment="1">
      <alignment horizontal="right" vertical="top"/>
    </xf>
    <xf numFmtId="0" fontId="7" fillId="2" borderId="27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6" fontId="1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18" fillId="0" borderId="19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top" wrapText="1"/>
    </xf>
    <xf numFmtId="0" fontId="18" fillId="0" borderId="22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8" xfId="0" applyFont="1" applyBorder="1" applyAlignment="1">
      <alignment horizontal="left" vertical="top"/>
    </xf>
    <xf numFmtId="165" fontId="3" fillId="3" borderId="4" xfId="0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165" fontId="3" fillId="3" borderId="5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18" fillId="0" borderId="28" xfId="0" applyFont="1" applyBorder="1" applyAlignment="1">
      <alignment wrapText="1"/>
    </xf>
    <xf numFmtId="0" fontId="22" fillId="0" borderId="29" xfId="0" applyFont="1" applyBorder="1" applyAlignment="1">
      <alignment horizontal="center"/>
    </xf>
    <xf numFmtId="0" fontId="2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zoomScale="80" zoomScaleNormal="80" workbookViewId="0">
      <selection activeCell="J41" sqref="J41"/>
    </sheetView>
  </sheetViews>
  <sheetFormatPr defaultColWidth="12.625" defaultRowHeight="15" customHeight="1" x14ac:dyDescent="0.2"/>
  <cols>
    <col min="1" max="1" width="10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63" t="s">
        <v>51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4" t="s">
        <v>0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60" t="s">
        <v>52</v>
      </c>
      <c r="K5" s="61" t="s">
        <v>46</v>
      </c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65" t="s">
        <v>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65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67" t="s">
        <v>45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68" t="s">
        <v>3</v>
      </c>
      <c r="B14" s="66"/>
      <c r="C14" s="66"/>
      <c r="D14" s="5" t="s">
        <v>4</v>
      </c>
      <c r="E14" s="6"/>
      <c r="F14" s="6"/>
      <c r="G14" s="6"/>
      <c r="H14" s="6"/>
      <c r="I14" s="6"/>
      <c r="J14" s="6"/>
      <c r="K14" s="6"/>
      <c r="L14" s="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68" t="s">
        <v>5</v>
      </c>
      <c r="B15" s="66"/>
      <c r="C15" s="66"/>
      <c r="D15" s="5" t="s">
        <v>4</v>
      </c>
      <c r="E15" s="6"/>
      <c r="F15" s="6"/>
      <c r="G15" s="6"/>
      <c r="H15" s="6"/>
      <c r="I15" s="6"/>
      <c r="J15" s="6"/>
      <c r="K15" s="6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69" t="s">
        <v>47</v>
      </c>
      <c r="B16" s="66"/>
      <c r="C16" s="66"/>
      <c r="D16" s="69" t="s">
        <v>48</v>
      </c>
      <c r="E16" s="68"/>
      <c r="F16" s="68"/>
      <c r="G16" s="7"/>
      <c r="H16" s="7"/>
      <c r="I16" s="7"/>
      <c r="J16" s="7"/>
      <c r="K16" s="7"/>
      <c r="L16" s="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5">
      <c r="A17" s="70" t="s">
        <v>49</v>
      </c>
      <c r="B17" s="70"/>
      <c r="C17" s="70"/>
      <c r="D17" s="62" t="s">
        <v>50</v>
      </c>
      <c r="E17" s="7"/>
      <c r="F17" s="7"/>
      <c r="G17" s="7"/>
      <c r="H17" s="7"/>
      <c r="I17" s="7"/>
      <c r="J17" s="7"/>
      <c r="K17" s="11"/>
      <c r="L17" s="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32.25" customHeight="1" x14ac:dyDescent="0.25">
      <c r="A18" s="77" t="s">
        <v>6</v>
      </c>
      <c r="B18" s="78"/>
      <c r="C18" s="12">
        <v>64800</v>
      </c>
      <c r="D18" s="7"/>
      <c r="E18" s="7"/>
      <c r="F18" s="7"/>
      <c r="G18" s="7"/>
      <c r="H18" s="7"/>
      <c r="I18" s="7"/>
      <c r="J18" s="7"/>
      <c r="K18" s="11"/>
      <c r="L18" s="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10"/>
      <c r="B19" s="10"/>
      <c r="C19" s="10"/>
      <c r="D19" s="7"/>
      <c r="E19" s="7"/>
      <c r="F19" s="7"/>
      <c r="G19" s="7"/>
      <c r="H19" s="7"/>
      <c r="I19" s="7"/>
      <c r="J19" s="7"/>
      <c r="K19" s="11"/>
      <c r="L19" s="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3"/>
      <c r="B20" s="14"/>
      <c r="C20" s="15"/>
      <c r="D20" s="16"/>
      <c r="E20" s="16"/>
      <c r="F20" s="16"/>
      <c r="G20" s="16"/>
      <c r="H20" s="16"/>
      <c r="I20" s="16"/>
      <c r="J20" s="16"/>
      <c r="K20" s="17"/>
      <c r="L20" s="1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71.25" customHeight="1" x14ac:dyDescent="0.25">
      <c r="A21" s="79" t="s">
        <v>7</v>
      </c>
      <c r="B21" s="79" t="s">
        <v>8</v>
      </c>
      <c r="C21" s="79" t="s">
        <v>9</v>
      </c>
      <c r="D21" s="80" t="s">
        <v>10</v>
      </c>
      <c r="E21" s="81" t="s">
        <v>11</v>
      </c>
      <c r="F21" s="82"/>
      <c r="G21" s="83"/>
      <c r="H21" s="81" t="s">
        <v>12</v>
      </c>
      <c r="I21" s="82"/>
      <c r="J21" s="83"/>
      <c r="K21" s="71" t="s">
        <v>13</v>
      </c>
      <c r="L21" s="73" t="s">
        <v>14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41.25" customHeight="1" x14ac:dyDescent="0.25">
      <c r="A22" s="72"/>
      <c r="B22" s="72"/>
      <c r="C22" s="72"/>
      <c r="D22" s="74"/>
      <c r="E22" s="20" t="s">
        <v>15</v>
      </c>
      <c r="F22" s="21" t="s">
        <v>16</v>
      </c>
      <c r="G22" s="22" t="s">
        <v>17</v>
      </c>
      <c r="H22" s="20" t="s">
        <v>15</v>
      </c>
      <c r="I22" s="21" t="s">
        <v>16</v>
      </c>
      <c r="J22" s="22" t="s">
        <v>18</v>
      </c>
      <c r="K22" s="72"/>
      <c r="L22" s="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23" t="s">
        <v>19</v>
      </c>
      <c r="B23" s="24">
        <v>1</v>
      </c>
      <c r="C23" s="24">
        <v>2</v>
      </c>
      <c r="D23" s="25">
        <v>3</v>
      </c>
      <c r="E23" s="26">
        <v>4</v>
      </c>
      <c r="F23" s="27">
        <v>5</v>
      </c>
      <c r="G23" s="25">
        <v>6</v>
      </c>
      <c r="H23" s="26">
        <v>7</v>
      </c>
      <c r="I23" s="27">
        <v>8</v>
      </c>
      <c r="J23" s="25">
        <v>9</v>
      </c>
      <c r="K23" s="28">
        <v>10</v>
      </c>
      <c r="L23" s="29">
        <v>11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30" customHeight="1" x14ac:dyDescent="0.2">
      <c r="A24" s="30" t="s">
        <v>20</v>
      </c>
      <c r="B24" s="31" t="s">
        <v>21</v>
      </c>
      <c r="C24" s="32" t="s">
        <v>22</v>
      </c>
      <c r="D24" s="33" t="s">
        <v>23</v>
      </c>
      <c r="E24" s="34"/>
      <c r="F24" s="35"/>
      <c r="G24" s="36">
        <f t="shared" ref="G24:G33" si="0">E24*F24</f>
        <v>0</v>
      </c>
      <c r="H24" s="34"/>
      <c r="I24" s="35"/>
      <c r="J24" s="36">
        <f t="shared" ref="J24:J33" si="1">H24*I24</f>
        <v>0</v>
      </c>
      <c r="K24" s="37">
        <f t="shared" ref="K24:K33" si="2">G24-J24</f>
        <v>0</v>
      </c>
      <c r="L24" s="3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2">
      <c r="A25" s="30" t="s">
        <v>20</v>
      </c>
      <c r="B25" s="31" t="s">
        <v>24</v>
      </c>
      <c r="C25" s="32" t="s">
        <v>25</v>
      </c>
      <c r="D25" s="33" t="s">
        <v>26</v>
      </c>
      <c r="E25" s="34"/>
      <c r="F25" s="35"/>
      <c r="G25" s="36">
        <f t="shared" si="0"/>
        <v>0</v>
      </c>
      <c r="H25" s="34"/>
      <c r="I25" s="35"/>
      <c r="J25" s="36">
        <f t="shared" si="1"/>
        <v>0</v>
      </c>
      <c r="K25" s="37">
        <f t="shared" si="2"/>
        <v>0</v>
      </c>
      <c r="L25" s="3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2">
      <c r="A26" s="30" t="s">
        <v>20</v>
      </c>
      <c r="B26" s="31" t="s">
        <v>27</v>
      </c>
      <c r="C26" s="32" t="s">
        <v>28</v>
      </c>
      <c r="D26" s="33" t="s">
        <v>26</v>
      </c>
      <c r="E26" s="34"/>
      <c r="F26" s="35"/>
      <c r="G26" s="36">
        <f t="shared" si="0"/>
        <v>0</v>
      </c>
      <c r="H26" s="34"/>
      <c r="I26" s="35"/>
      <c r="J26" s="36">
        <f t="shared" si="1"/>
        <v>0</v>
      </c>
      <c r="K26" s="37">
        <f t="shared" si="2"/>
        <v>0</v>
      </c>
      <c r="L26" s="3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52.5" customHeight="1" x14ac:dyDescent="0.2">
      <c r="A27" s="30" t="s">
        <v>20</v>
      </c>
      <c r="B27" s="31" t="s">
        <v>29</v>
      </c>
      <c r="C27" s="32" t="s">
        <v>30</v>
      </c>
      <c r="D27" s="33" t="s">
        <v>31</v>
      </c>
      <c r="E27" s="34"/>
      <c r="F27" s="35"/>
      <c r="G27" s="36">
        <f t="shared" si="0"/>
        <v>0</v>
      </c>
      <c r="H27" s="34"/>
      <c r="I27" s="35"/>
      <c r="J27" s="36">
        <f t="shared" si="1"/>
        <v>0</v>
      </c>
      <c r="K27" s="37">
        <f t="shared" si="2"/>
        <v>0</v>
      </c>
      <c r="L27" s="3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 customHeight="1" x14ac:dyDescent="0.2">
      <c r="A28" s="30" t="s">
        <v>20</v>
      </c>
      <c r="B28" s="31" t="s">
        <v>32</v>
      </c>
      <c r="C28" s="32" t="s">
        <v>33</v>
      </c>
      <c r="D28" s="33" t="s">
        <v>31</v>
      </c>
      <c r="E28" s="34"/>
      <c r="F28" s="35"/>
      <c r="G28" s="36">
        <f t="shared" si="0"/>
        <v>0</v>
      </c>
      <c r="H28" s="34"/>
      <c r="I28" s="35"/>
      <c r="J28" s="36">
        <f t="shared" si="1"/>
        <v>0</v>
      </c>
      <c r="K28" s="37">
        <f t="shared" si="2"/>
        <v>0</v>
      </c>
      <c r="L28" s="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2">
      <c r="A29" s="30" t="s">
        <v>20</v>
      </c>
      <c r="B29" s="31" t="s">
        <v>34</v>
      </c>
      <c r="C29" s="32" t="s">
        <v>35</v>
      </c>
      <c r="D29" s="33" t="s">
        <v>36</v>
      </c>
      <c r="E29" s="34"/>
      <c r="F29" s="35"/>
      <c r="G29" s="36">
        <f t="shared" si="0"/>
        <v>0</v>
      </c>
      <c r="H29" s="34"/>
      <c r="I29" s="35"/>
      <c r="J29" s="36">
        <f t="shared" si="1"/>
        <v>0</v>
      </c>
      <c r="K29" s="37">
        <f t="shared" si="2"/>
        <v>0</v>
      </c>
      <c r="L29" s="3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customHeight="1" x14ac:dyDescent="0.2">
      <c r="A30" s="30" t="s">
        <v>20</v>
      </c>
      <c r="B30" s="31" t="s">
        <v>37</v>
      </c>
      <c r="C30" s="32" t="s">
        <v>38</v>
      </c>
      <c r="D30" s="59" t="s">
        <v>31</v>
      </c>
      <c r="E30" s="34">
        <v>9</v>
      </c>
      <c r="F30" s="35">
        <v>7200</v>
      </c>
      <c r="G30" s="36">
        <f t="shared" si="0"/>
        <v>64800</v>
      </c>
      <c r="H30" s="34">
        <v>9</v>
      </c>
      <c r="I30" s="35">
        <v>7200</v>
      </c>
      <c r="J30" s="36">
        <f t="shared" si="1"/>
        <v>64800</v>
      </c>
      <c r="K30" s="37">
        <f t="shared" si="2"/>
        <v>0</v>
      </c>
      <c r="L30" s="64" t="s">
        <v>53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customHeight="1" x14ac:dyDescent="0.2">
      <c r="A31" s="30" t="s">
        <v>20</v>
      </c>
      <c r="B31" s="31" t="s">
        <v>39</v>
      </c>
      <c r="C31" s="32" t="s">
        <v>38</v>
      </c>
      <c r="D31" s="33" t="s">
        <v>31</v>
      </c>
      <c r="E31" s="34"/>
      <c r="F31" s="35"/>
      <c r="G31" s="36">
        <f t="shared" si="0"/>
        <v>0</v>
      </c>
      <c r="H31" s="34"/>
      <c r="I31" s="35"/>
      <c r="J31" s="36">
        <f t="shared" si="1"/>
        <v>0</v>
      </c>
      <c r="K31" s="37">
        <f t="shared" si="2"/>
        <v>0</v>
      </c>
      <c r="L31" s="3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2">
      <c r="A32" s="30" t="s">
        <v>20</v>
      </c>
      <c r="B32" s="31" t="s">
        <v>40</v>
      </c>
      <c r="C32" s="32" t="s">
        <v>38</v>
      </c>
      <c r="D32" s="33" t="s">
        <v>31</v>
      </c>
      <c r="E32" s="34"/>
      <c r="F32" s="35"/>
      <c r="G32" s="36">
        <f t="shared" si="0"/>
        <v>0</v>
      </c>
      <c r="H32" s="34"/>
      <c r="I32" s="35"/>
      <c r="J32" s="36">
        <f t="shared" si="1"/>
        <v>0</v>
      </c>
      <c r="K32" s="37">
        <f t="shared" si="2"/>
        <v>0</v>
      </c>
      <c r="L32" s="3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2">
      <c r="A33" s="39" t="s">
        <v>20</v>
      </c>
      <c r="B33" s="40" t="s">
        <v>41</v>
      </c>
      <c r="C33" s="41" t="s">
        <v>38</v>
      </c>
      <c r="D33" s="33" t="s">
        <v>31</v>
      </c>
      <c r="E33" s="34"/>
      <c r="F33" s="35"/>
      <c r="G33" s="36">
        <f t="shared" si="0"/>
        <v>0</v>
      </c>
      <c r="H33" s="34"/>
      <c r="I33" s="35"/>
      <c r="J33" s="36">
        <f t="shared" si="1"/>
        <v>0</v>
      </c>
      <c r="K33" s="37">
        <f t="shared" si="2"/>
        <v>0</v>
      </c>
      <c r="L33" s="3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42" t="s">
        <v>42</v>
      </c>
      <c r="B34" s="43"/>
      <c r="C34" s="44"/>
      <c r="D34" s="45"/>
      <c r="E34" s="46"/>
      <c r="F34" s="47"/>
      <c r="G34" s="48">
        <f>SUM(G24:G33)</f>
        <v>64800</v>
      </c>
      <c r="H34" s="46"/>
      <c r="I34" s="47"/>
      <c r="J34" s="48">
        <f t="shared" ref="J34:K34" si="3">SUM(J24:J33)</f>
        <v>64800</v>
      </c>
      <c r="K34" s="49">
        <f t="shared" si="3"/>
        <v>0</v>
      </c>
      <c r="L34" s="50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 x14ac:dyDescent="0.25">
      <c r="A35" s="52"/>
      <c r="B35" s="53"/>
      <c r="C35" s="52"/>
      <c r="D35" s="52"/>
      <c r="E35" s="52"/>
      <c r="F35" s="52"/>
      <c r="G35" s="52"/>
      <c r="H35" s="52"/>
      <c r="I35" s="52"/>
      <c r="J35" s="52"/>
      <c r="K35" s="54"/>
      <c r="L35" s="52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9"/>
      <c r="B36" s="9"/>
      <c r="C36" s="55" t="s">
        <v>43</v>
      </c>
      <c r="D36" s="56"/>
      <c r="E36" s="56"/>
      <c r="F36" s="52"/>
      <c r="G36" s="56"/>
      <c r="H36" s="84"/>
      <c r="J36" s="86" t="s">
        <v>54</v>
      </c>
      <c r="K36" s="13"/>
      <c r="L36" s="52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5">
      <c r="A37" s="9"/>
      <c r="B37" s="9"/>
      <c r="C37" s="9"/>
      <c r="D37" s="75" t="s">
        <v>44</v>
      </c>
      <c r="E37" s="76"/>
      <c r="F37" s="57"/>
      <c r="G37" s="85" t="s">
        <v>55</v>
      </c>
      <c r="H37" s="76"/>
      <c r="I37" s="76"/>
      <c r="J37" s="76"/>
      <c r="K37" s="13"/>
      <c r="L37" s="52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52"/>
      <c r="B38" s="53"/>
      <c r="C38" s="52"/>
      <c r="D38" s="52"/>
      <c r="E38" s="52"/>
      <c r="F38" s="52"/>
      <c r="G38" s="52"/>
      <c r="H38" s="52"/>
      <c r="I38" s="52"/>
      <c r="J38" s="52"/>
      <c r="K38" s="13"/>
      <c r="L38" s="52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52"/>
      <c r="B39" s="53"/>
      <c r="C39" s="52"/>
      <c r="D39" s="52"/>
      <c r="E39" s="52"/>
      <c r="F39" s="52"/>
      <c r="G39" s="52"/>
      <c r="H39" s="52"/>
      <c r="I39" s="52"/>
      <c r="J39" s="52"/>
      <c r="K39" s="13"/>
      <c r="L39" s="52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2"/>
      <c r="B40" s="53"/>
      <c r="C40" s="52"/>
      <c r="D40" s="52"/>
      <c r="E40" s="52"/>
      <c r="F40" s="52"/>
      <c r="G40" s="52"/>
      <c r="H40" s="52"/>
      <c r="I40" s="52"/>
      <c r="J40" s="52"/>
      <c r="K40" s="13"/>
      <c r="L40" s="5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2"/>
      <c r="B41" s="53"/>
      <c r="C41" s="52"/>
      <c r="D41" s="52"/>
      <c r="E41" s="52"/>
      <c r="F41" s="52"/>
      <c r="G41" s="52"/>
      <c r="H41" s="52"/>
      <c r="I41" s="52"/>
      <c r="J41" s="52"/>
      <c r="K41" s="13"/>
      <c r="L41" s="5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2"/>
      <c r="B42" s="53"/>
      <c r="C42" s="52"/>
      <c r="D42" s="52"/>
      <c r="E42" s="52"/>
      <c r="F42" s="52"/>
      <c r="G42" s="52"/>
      <c r="H42" s="52"/>
      <c r="I42" s="52"/>
      <c r="J42" s="52"/>
      <c r="K42" s="13"/>
      <c r="L42" s="5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9"/>
      <c r="B43" s="5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9"/>
      <c r="B44" s="5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9"/>
      <c r="B45" s="5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9"/>
      <c r="B46" s="5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9"/>
      <c r="B47" s="5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9"/>
      <c r="B48" s="5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9"/>
      <c r="B49" s="5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9"/>
      <c r="B50" s="5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9"/>
      <c r="B51" s="5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9"/>
      <c r="B52" s="5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9"/>
      <c r="B53" s="5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9"/>
      <c r="B54" s="5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9"/>
      <c r="B55" s="5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9"/>
      <c r="B56" s="5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9"/>
      <c r="B57" s="5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9"/>
      <c r="B58" s="5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9"/>
      <c r="B59" s="5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9"/>
      <c r="B60" s="5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9"/>
      <c r="B61" s="5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9"/>
      <c r="B62" s="5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9"/>
      <c r="B63" s="5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9"/>
      <c r="B64" s="5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9"/>
      <c r="B65" s="5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9"/>
      <c r="B66" s="5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9"/>
      <c r="B67" s="5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9"/>
      <c r="B68" s="5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9"/>
      <c r="B69" s="5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9"/>
      <c r="B70" s="5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9"/>
      <c r="B71" s="5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9"/>
      <c r="B72" s="5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9"/>
      <c r="B73" s="5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9"/>
      <c r="B74" s="5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9"/>
      <c r="B75" s="5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9"/>
      <c r="B76" s="5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9"/>
      <c r="B77" s="5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9"/>
      <c r="B78" s="5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9"/>
      <c r="B79" s="5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9"/>
      <c r="B80" s="5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9"/>
      <c r="B81" s="5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9"/>
      <c r="B82" s="5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9"/>
      <c r="B83" s="5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9"/>
      <c r="B84" s="5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9"/>
      <c r="B85" s="5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9"/>
      <c r="B86" s="5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9"/>
      <c r="B87" s="5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9"/>
      <c r="B88" s="5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9"/>
      <c r="B89" s="5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9"/>
      <c r="B90" s="5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9"/>
      <c r="B91" s="5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9"/>
      <c r="B92" s="5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9"/>
      <c r="B93" s="5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9"/>
      <c r="B94" s="5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9"/>
      <c r="B95" s="5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9"/>
      <c r="B96" s="5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9"/>
      <c r="B97" s="5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9"/>
      <c r="B98" s="5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9"/>
      <c r="B99" s="5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9"/>
      <c r="B100" s="5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9"/>
      <c r="B101" s="5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9"/>
      <c r="B102" s="5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9"/>
      <c r="B103" s="5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9"/>
      <c r="B104" s="5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9"/>
      <c r="B105" s="5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9"/>
      <c r="B106" s="5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9"/>
      <c r="B107" s="5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9"/>
      <c r="B108" s="5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9"/>
      <c r="B109" s="5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9"/>
      <c r="B110" s="5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9"/>
      <c r="B111" s="5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9"/>
      <c r="B112" s="5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9"/>
      <c r="B113" s="5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9"/>
      <c r="B114" s="5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9"/>
      <c r="B115" s="5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9"/>
      <c r="B116" s="5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9"/>
      <c r="B117" s="5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9"/>
      <c r="B118" s="5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9"/>
      <c r="B119" s="5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9"/>
      <c r="B120" s="5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9"/>
      <c r="B121" s="5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9"/>
      <c r="B122" s="5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9"/>
      <c r="B123" s="5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9"/>
      <c r="B124" s="5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9"/>
      <c r="B125" s="5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9"/>
      <c r="B126" s="5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9"/>
      <c r="B127" s="5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9"/>
      <c r="B128" s="5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9"/>
      <c r="B129" s="5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9"/>
      <c r="B130" s="5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9"/>
      <c r="B131" s="5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9"/>
      <c r="B132" s="5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9"/>
      <c r="B133" s="5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9"/>
      <c r="B134" s="5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9"/>
      <c r="B135" s="5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9"/>
      <c r="B136" s="5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9"/>
      <c r="B137" s="5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9"/>
      <c r="B138" s="5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9"/>
      <c r="B139" s="5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9"/>
      <c r="B140" s="5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9"/>
      <c r="B141" s="5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9"/>
      <c r="B142" s="5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9"/>
      <c r="B143" s="5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9"/>
      <c r="B144" s="5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9"/>
      <c r="B145" s="5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9"/>
      <c r="B146" s="5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9"/>
      <c r="B147" s="5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9"/>
      <c r="B148" s="5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9"/>
      <c r="B149" s="5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9"/>
      <c r="B150" s="5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9"/>
      <c r="B151" s="5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9"/>
      <c r="B152" s="5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9"/>
      <c r="B153" s="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9"/>
      <c r="B154" s="5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9"/>
      <c r="B155" s="5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9"/>
      <c r="B156" s="5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9"/>
      <c r="B157" s="5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9"/>
      <c r="B158" s="5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9"/>
      <c r="B159" s="5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9"/>
      <c r="B160" s="5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9"/>
      <c r="B161" s="5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9"/>
      <c r="B162" s="5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9"/>
      <c r="B163" s="5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9"/>
      <c r="B164" s="58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9"/>
      <c r="B165" s="58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9"/>
      <c r="B166" s="5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9"/>
      <c r="B167" s="58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9"/>
      <c r="B168" s="58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9"/>
      <c r="B169" s="5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9"/>
      <c r="B170" s="58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9"/>
      <c r="B171" s="58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9"/>
      <c r="B172" s="58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9"/>
      <c r="B173" s="58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9"/>
      <c r="B174" s="58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9"/>
      <c r="B175" s="58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9"/>
      <c r="B176" s="58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9"/>
      <c r="B177" s="58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9"/>
      <c r="B178" s="58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9"/>
      <c r="B179" s="58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9"/>
      <c r="B180" s="58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9"/>
      <c r="B181" s="58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9"/>
      <c r="B182" s="58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9"/>
      <c r="B183" s="58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9"/>
      <c r="B184" s="58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9"/>
      <c r="B185" s="58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9"/>
      <c r="B186" s="58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9"/>
      <c r="B187" s="58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9"/>
      <c r="B188" s="58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9"/>
      <c r="B189" s="58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9"/>
      <c r="B190" s="58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9"/>
      <c r="B191" s="58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9"/>
      <c r="B192" s="58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9"/>
      <c r="B193" s="58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9"/>
      <c r="B194" s="58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9"/>
      <c r="B195" s="58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9"/>
      <c r="B196" s="58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9"/>
      <c r="B197" s="58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9"/>
      <c r="B198" s="58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9"/>
      <c r="B199" s="58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9"/>
      <c r="B200" s="58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9"/>
      <c r="B201" s="58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9"/>
      <c r="B202" s="58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9"/>
      <c r="B203" s="5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9"/>
      <c r="B204" s="58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9"/>
      <c r="B205" s="58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9"/>
      <c r="B206" s="58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9"/>
      <c r="B207" s="58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9"/>
      <c r="B208" s="5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9"/>
      <c r="B209" s="58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9"/>
      <c r="B210" s="58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9"/>
      <c r="B211" s="5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9"/>
      <c r="B212" s="58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9"/>
      <c r="B213" s="58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9"/>
      <c r="B214" s="58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9"/>
      <c r="B215" s="58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9"/>
      <c r="B216" s="58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9"/>
      <c r="B217" s="58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9"/>
      <c r="B218" s="58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9"/>
      <c r="B219" s="58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9"/>
      <c r="B220" s="58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9"/>
      <c r="B221" s="58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9"/>
      <c r="B222" s="58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9"/>
      <c r="B223" s="58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9"/>
      <c r="B224" s="58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9"/>
      <c r="B225" s="5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9"/>
      <c r="B226" s="58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9"/>
      <c r="B227" s="58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9"/>
      <c r="B228" s="58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9"/>
      <c r="B229" s="58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9"/>
      <c r="B230" s="58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9"/>
      <c r="B231" s="58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9"/>
      <c r="B232" s="58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9"/>
      <c r="B233" s="58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9"/>
      <c r="B234" s="58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9"/>
      <c r="B235" s="58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9"/>
      <c r="B236" s="58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9"/>
      <c r="B237" s="58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9"/>
      <c r="B238" s="58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9"/>
      <c r="B239" s="58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9"/>
      <c r="B240" s="58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9"/>
      <c r="B241" s="58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9"/>
      <c r="B242" s="58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9"/>
      <c r="B243" s="58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9"/>
      <c r="B244" s="58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9"/>
      <c r="B245" s="58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9"/>
      <c r="B246" s="58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9"/>
      <c r="B247" s="58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9"/>
      <c r="B248" s="58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9"/>
      <c r="B249" s="58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9"/>
      <c r="B250" s="58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9"/>
      <c r="B251" s="58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9"/>
      <c r="B252" s="58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9"/>
      <c r="B253" s="58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9"/>
      <c r="B254" s="58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9"/>
      <c r="B255" s="58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9"/>
      <c r="B256" s="58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9"/>
      <c r="B257" s="58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9"/>
      <c r="B258" s="58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9"/>
      <c r="B259" s="58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9"/>
      <c r="B260" s="5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9"/>
      <c r="B261" s="5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9"/>
      <c r="B262" s="5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9"/>
      <c r="B263" s="58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9"/>
      <c r="B264" s="58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9"/>
      <c r="B265" s="58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9"/>
      <c r="B266" s="58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9"/>
      <c r="B267" s="58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9"/>
      <c r="B268" s="58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9"/>
      <c r="B269" s="58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9"/>
      <c r="B270" s="5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9"/>
      <c r="B271" s="58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9"/>
      <c r="B272" s="58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9"/>
      <c r="B273" s="58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9"/>
      <c r="B274" s="58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9"/>
      <c r="B275" s="58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9"/>
      <c r="B276" s="58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9"/>
      <c r="B277" s="58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9"/>
      <c r="B278" s="58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9"/>
      <c r="B279" s="58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9"/>
      <c r="B280" s="58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9"/>
      <c r="B281" s="58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9"/>
      <c r="B282" s="58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9"/>
      <c r="B283" s="58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9"/>
      <c r="B284" s="58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9"/>
      <c r="B285" s="58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9"/>
      <c r="B286" s="58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9"/>
      <c r="B287" s="58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9"/>
      <c r="B288" s="58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9"/>
      <c r="B289" s="58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9"/>
      <c r="B290" s="58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9"/>
      <c r="B291" s="58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9"/>
      <c r="B292" s="58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9"/>
      <c r="B293" s="58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9"/>
      <c r="B294" s="58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9"/>
      <c r="B295" s="58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9"/>
      <c r="B296" s="58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9"/>
      <c r="B297" s="58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9"/>
      <c r="B298" s="58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9"/>
      <c r="B299" s="58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9"/>
      <c r="B300" s="58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9"/>
      <c r="B301" s="58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9"/>
      <c r="B302" s="58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9"/>
      <c r="B303" s="58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9"/>
      <c r="B304" s="58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9"/>
      <c r="B305" s="58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9"/>
      <c r="B306" s="58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9"/>
      <c r="B307" s="58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9"/>
      <c r="B308" s="58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9"/>
      <c r="B309" s="58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9"/>
      <c r="B310" s="58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9"/>
      <c r="B311" s="58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9"/>
      <c r="B312" s="58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9"/>
      <c r="B313" s="58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9"/>
      <c r="B314" s="58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9"/>
      <c r="B315" s="58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9"/>
      <c r="B316" s="58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9"/>
      <c r="B317" s="58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9"/>
      <c r="B318" s="58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9"/>
      <c r="B319" s="58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9"/>
      <c r="B320" s="58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9"/>
      <c r="B321" s="58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9"/>
      <c r="B322" s="58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9"/>
      <c r="B323" s="58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9"/>
      <c r="B324" s="58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9"/>
      <c r="B325" s="58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9"/>
      <c r="B326" s="58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9"/>
      <c r="B327" s="58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9"/>
      <c r="B328" s="58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9"/>
      <c r="B329" s="58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9"/>
      <c r="B330" s="58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9"/>
      <c r="B331" s="58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9"/>
      <c r="B332" s="58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9"/>
      <c r="B333" s="58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9"/>
      <c r="B334" s="58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9"/>
      <c r="B335" s="58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9"/>
      <c r="B336" s="58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9"/>
      <c r="B337" s="58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9"/>
      <c r="B338" s="58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9"/>
      <c r="B339" s="58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9"/>
      <c r="B340" s="58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9"/>
      <c r="B341" s="58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9"/>
      <c r="B342" s="58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9"/>
      <c r="B343" s="58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9"/>
      <c r="B344" s="58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9"/>
      <c r="B345" s="58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9"/>
      <c r="B346" s="58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9"/>
      <c r="B347" s="58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9"/>
      <c r="B348" s="58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9"/>
      <c r="B349" s="58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9"/>
      <c r="B350" s="58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9"/>
      <c r="B351" s="58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9"/>
      <c r="B352" s="58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9"/>
      <c r="B353" s="58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9"/>
      <c r="B354" s="58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9"/>
      <c r="B355" s="58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9"/>
      <c r="B356" s="58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9"/>
      <c r="B357" s="58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9"/>
      <c r="B358" s="58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9"/>
      <c r="B359" s="58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9"/>
      <c r="B360" s="58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9"/>
      <c r="B361" s="58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9"/>
      <c r="B362" s="58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9"/>
      <c r="B363" s="58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9"/>
      <c r="B364" s="58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9"/>
      <c r="B365" s="58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9"/>
      <c r="B366" s="58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9"/>
      <c r="B367" s="58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9"/>
      <c r="B368" s="58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9"/>
      <c r="B369" s="58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9"/>
      <c r="B370" s="58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9"/>
      <c r="B371" s="58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9"/>
      <c r="B372" s="58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9"/>
      <c r="B373" s="58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9"/>
      <c r="B374" s="58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9"/>
      <c r="B375" s="58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9"/>
      <c r="B376" s="58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9"/>
      <c r="B377" s="58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9"/>
      <c r="B378" s="58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9"/>
      <c r="B379" s="58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9"/>
      <c r="B380" s="58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9"/>
      <c r="B381" s="58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9"/>
      <c r="B382" s="58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9"/>
      <c r="B383" s="58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9"/>
      <c r="B384" s="58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9"/>
      <c r="B385" s="58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9"/>
      <c r="B386" s="58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9"/>
      <c r="B387" s="58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9"/>
      <c r="B388" s="58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9"/>
      <c r="B389" s="58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9"/>
      <c r="B390" s="58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9"/>
      <c r="B391" s="58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9"/>
      <c r="B392" s="58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9"/>
      <c r="B393" s="58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9"/>
      <c r="B394" s="58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9"/>
      <c r="B395" s="58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9"/>
      <c r="B396" s="58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9"/>
      <c r="B397" s="58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9"/>
      <c r="B398" s="58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9"/>
      <c r="B399" s="58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9"/>
      <c r="B400" s="58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9"/>
      <c r="B401" s="58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9"/>
      <c r="B402" s="58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9"/>
      <c r="B403" s="58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9"/>
      <c r="B404" s="58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9"/>
      <c r="B405" s="58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9"/>
      <c r="B406" s="58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9"/>
      <c r="B407" s="58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9"/>
      <c r="B408" s="58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9"/>
      <c r="B409" s="58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9"/>
      <c r="B410" s="58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9"/>
      <c r="B411" s="58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9"/>
      <c r="B412" s="58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9"/>
      <c r="B413" s="58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9"/>
      <c r="B414" s="58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9"/>
      <c r="B415" s="58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9"/>
      <c r="B416" s="58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9"/>
      <c r="B417" s="58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9"/>
      <c r="B418" s="58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9"/>
      <c r="B419" s="58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9"/>
      <c r="B420" s="58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9"/>
      <c r="B421" s="58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9"/>
      <c r="B422" s="58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9"/>
      <c r="B423" s="58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9"/>
      <c r="B424" s="58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9"/>
      <c r="B425" s="58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9"/>
      <c r="B426" s="58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9"/>
      <c r="B427" s="58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9"/>
      <c r="B428" s="58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9"/>
      <c r="B429" s="58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9"/>
      <c r="B430" s="58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9"/>
      <c r="B431" s="58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9"/>
      <c r="B432" s="58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9"/>
      <c r="B433" s="58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9"/>
      <c r="B434" s="58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9"/>
      <c r="B435" s="58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9"/>
      <c r="B436" s="58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9"/>
      <c r="B437" s="58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9"/>
      <c r="B438" s="58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9"/>
      <c r="B439" s="58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9"/>
      <c r="B440" s="58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9"/>
      <c r="B441" s="58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9"/>
      <c r="B442" s="58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9"/>
      <c r="B443" s="58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9"/>
      <c r="B444" s="58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9"/>
      <c r="B445" s="58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9"/>
      <c r="B446" s="58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9"/>
      <c r="B447" s="58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9"/>
      <c r="B448" s="58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9"/>
      <c r="B449" s="58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9"/>
      <c r="B450" s="58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9"/>
      <c r="B451" s="58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9"/>
      <c r="B452" s="58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9"/>
      <c r="B453" s="58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9"/>
      <c r="B454" s="58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9"/>
      <c r="B455" s="58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9"/>
      <c r="B456" s="58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9"/>
      <c r="B457" s="58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9"/>
      <c r="B458" s="58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9"/>
      <c r="B459" s="58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9"/>
      <c r="B460" s="58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9"/>
      <c r="B461" s="58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9"/>
      <c r="B462" s="58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9"/>
      <c r="B463" s="58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9"/>
      <c r="B464" s="58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9"/>
      <c r="B465" s="58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9"/>
      <c r="B466" s="5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9"/>
      <c r="B467" s="5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9"/>
      <c r="B468" s="5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9"/>
      <c r="B469" s="5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9"/>
      <c r="B470" s="5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9"/>
      <c r="B471" s="5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9"/>
      <c r="B472" s="5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9"/>
      <c r="B473" s="5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9"/>
      <c r="B474" s="5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9"/>
      <c r="B475" s="5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9"/>
      <c r="B476" s="5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9"/>
      <c r="B477" s="5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9"/>
      <c r="B478" s="5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9"/>
      <c r="B479" s="5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9"/>
      <c r="B480" s="5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9"/>
      <c r="B481" s="5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9"/>
      <c r="B482" s="5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9"/>
      <c r="B483" s="58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9"/>
      <c r="B484" s="58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9"/>
      <c r="B485" s="58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9"/>
      <c r="B486" s="58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9"/>
      <c r="B487" s="58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9"/>
      <c r="B488" s="58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9"/>
      <c r="B489" s="58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9"/>
      <c r="B490" s="58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9"/>
      <c r="B491" s="58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9"/>
      <c r="B492" s="58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9"/>
      <c r="B493" s="58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9"/>
      <c r="B494" s="58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9"/>
      <c r="B495" s="58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9"/>
      <c r="B496" s="58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9"/>
      <c r="B497" s="58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9"/>
      <c r="B498" s="58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9"/>
      <c r="B499" s="58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9"/>
      <c r="B500" s="58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9"/>
      <c r="B501" s="58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9"/>
      <c r="B502" s="58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9"/>
      <c r="B503" s="58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9"/>
      <c r="B504" s="58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9"/>
      <c r="B505" s="58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9"/>
      <c r="B506" s="58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9"/>
      <c r="B507" s="58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9"/>
      <c r="B508" s="58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9"/>
      <c r="B509" s="58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9"/>
      <c r="B510" s="58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9"/>
      <c r="B511" s="58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9"/>
      <c r="B512" s="58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9"/>
      <c r="B513" s="58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9"/>
      <c r="B514" s="58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9"/>
      <c r="B515" s="58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9"/>
      <c r="B516" s="58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9"/>
      <c r="B517" s="58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9"/>
      <c r="B518" s="58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9"/>
      <c r="B519" s="58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9"/>
      <c r="B520" s="58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9"/>
      <c r="B521" s="58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9"/>
      <c r="B522" s="58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9"/>
      <c r="B523" s="58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9"/>
      <c r="B524" s="58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9"/>
      <c r="B525" s="58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9"/>
      <c r="B526" s="58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9"/>
      <c r="B527" s="58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9"/>
      <c r="B528" s="58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9"/>
      <c r="B529" s="58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9"/>
      <c r="B530" s="58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9"/>
      <c r="B531" s="58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9"/>
      <c r="B532" s="58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9"/>
      <c r="B533" s="58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9"/>
      <c r="B534" s="58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9"/>
      <c r="B535" s="58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9"/>
      <c r="B536" s="58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9"/>
      <c r="B537" s="58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9"/>
      <c r="B538" s="58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9"/>
      <c r="B539" s="58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9"/>
      <c r="B540" s="58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9"/>
      <c r="B541" s="58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9"/>
      <c r="B542" s="58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9"/>
      <c r="B543" s="58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9"/>
      <c r="B544" s="58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9"/>
      <c r="B545" s="58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9"/>
      <c r="B546" s="58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9"/>
      <c r="B547" s="58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9"/>
      <c r="B548" s="58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9"/>
      <c r="B549" s="58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9"/>
      <c r="B550" s="58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9"/>
      <c r="B551" s="58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9"/>
      <c r="B552" s="58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9"/>
      <c r="B553" s="58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9"/>
      <c r="B554" s="58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9"/>
      <c r="B555" s="58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9"/>
      <c r="B556" s="58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9"/>
      <c r="B557" s="58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9"/>
      <c r="B558" s="58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9"/>
      <c r="B559" s="58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9"/>
      <c r="B560" s="58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9"/>
      <c r="B561" s="58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9"/>
      <c r="B562" s="58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9"/>
      <c r="B563" s="58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9"/>
      <c r="B564" s="58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9"/>
      <c r="B565" s="58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9"/>
      <c r="B566" s="58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9"/>
      <c r="B567" s="58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9"/>
      <c r="B568" s="58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9"/>
      <c r="B569" s="58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9"/>
      <c r="B570" s="58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9"/>
      <c r="B571" s="58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9"/>
      <c r="B572" s="58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9"/>
      <c r="B573" s="58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9"/>
      <c r="B574" s="58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9"/>
      <c r="B575" s="58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9"/>
      <c r="B576" s="58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9"/>
      <c r="B577" s="58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9"/>
      <c r="B578" s="58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9"/>
      <c r="B579" s="58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9"/>
      <c r="B580" s="58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9"/>
      <c r="B581" s="58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9"/>
      <c r="B582" s="58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9"/>
      <c r="B583" s="58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9"/>
      <c r="B584" s="58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9"/>
      <c r="B585" s="58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9"/>
      <c r="B586" s="58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9"/>
      <c r="B587" s="58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9"/>
      <c r="B588" s="58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9"/>
      <c r="B589" s="58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9"/>
      <c r="B590" s="58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9"/>
      <c r="B591" s="58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9"/>
      <c r="B592" s="58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9"/>
      <c r="B593" s="58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9"/>
      <c r="B594" s="58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9"/>
      <c r="B595" s="58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9"/>
      <c r="B596" s="58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9"/>
      <c r="B597" s="58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9"/>
      <c r="B598" s="58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9"/>
      <c r="B599" s="58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9"/>
      <c r="B600" s="58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9"/>
      <c r="B601" s="58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9"/>
      <c r="B602" s="58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9"/>
      <c r="B603" s="58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9"/>
      <c r="B604" s="58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9"/>
      <c r="B605" s="58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9"/>
      <c r="B606" s="58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9"/>
      <c r="B607" s="58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9"/>
      <c r="B608" s="58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9"/>
      <c r="B609" s="58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9"/>
      <c r="B610" s="58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9"/>
      <c r="B611" s="58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9"/>
      <c r="B612" s="58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9"/>
      <c r="B613" s="58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9"/>
      <c r="B614" s="58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9"/>
      <c r="B615" s="58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9"/>
      <c r="B616" s="58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9"/>
      <c r="B617" s="58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9"/>
      <c r="B618" s="58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9"/>
      <c r="B619" s="58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9"/>
      <c r="B620" s="58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9"/>
      <c r="B621" s="58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9"/>
      <c r="B622" s="58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9"/>
      <c r="B623" s="58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9"/>
      <c r="B624" s="58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9"/>
      <c r="B625" s="58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9"/>
      <c r="B626" s="58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9"/>
      <c r="B627" s="58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9"/>
      <c r="B628" s="58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9"/>
      <c r="B629" s="58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9"/>
      <c r="B630" s="58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9"/>
      <c r="B631" s="58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9"/>
      <c r="B632" s="58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9"/>
      <c r="B633" s="58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9"/>
      <c r="B634" s="58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9"/>
      <c r="B635" s="58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9"/>
      <c r="B636" s="58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9"/>
      <c r="B637" s="58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9"/>
      <c r="B638" s="58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9"/>
      <c r="B639" s="58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9"/>
      <c r="B640" s="58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9"/>
      <c r="B641" s="58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9"/>
      <c r="B642" s="58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9"/>
      <c r="B643" s="58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9"/>
      <c r="B644" s="58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9"/>
      <c r="B645" s="58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9"/>
      <c r="B646" s="58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9"/>
      <c r="B647" s="58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9"/>
      <c r="B648" s="58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9"/>
      <c r="B649" s="58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9"/>
      <c r="B650" s="58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9"/>
      <c r="B651" s="58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9"/>
      <c r="B652" s="58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9"/>
      <c r="B653" s="58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9"/>
      <c r="B654" s="58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9"/>
      <c r="B655" s="58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9"/>
      <c r="B656" s="58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9"/>
      <c r="B657" s="58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9"/>
      <c r="B658" s="58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9"/>
      <c r="B659" s="58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9"/>
      <c r="B660" s="58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9"/>
      <c r="B661" s="58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9"/>
      <c r="B662" s="58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9"/>
      <c r="B663" s="58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9"/>
      <c r="B664" s="58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9"/>
      <c r="B665" s="58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9"/>
      <c r="B666" s="58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9"/>
      <c r="B667" s="58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9"/>
      <c r="B668" s="58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9"/>
      <c r="B669" s="58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9"/>
      <c r="B670" s="58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9"/>
      <c r="B671" s="58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9"/>
      <c r="B672" s="58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9"/>
      <c r="B673" s="58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9"/>
      <c r="B674" s="58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9"/>
      <c r="B675" s="58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9"/>
      <c r="B676" s="58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9"/>
      <c r="B677" s="58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9"/>
      <c r="B678" s="58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9"/>
      <c r="B679" s="58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9"/>
      <c r="B680" s="58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9"/>
      <c r="B681" s="58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9"/>
      <c r="B682" s="58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9"/>
      <c r="B683" s="58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9"/>
      <c r="B684" s="58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9"/>
      <c r="B685" s="58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9"/>
      <c r="B686" s="58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9"/>
      <c r="B687" s="58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9"/>
      <c r="B688" s="58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9"/>
      <c r="B689" s="58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9"/>
      <c r="B690" s="58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9"/>
      <c r="B691" s="58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9"/>
      <c r="B692" s="58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9"/>
      <c r="B693" s="58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9"/>
      <c r="B694" s="58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9"/>
      <c r="B695" s="58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9"/>
      <c r="B696" s="58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9"/>
      <c r="B697" s="58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9"/>
      <c r="B698" s="58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9"/>
      <c r="B699" s="58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9"/>
      <c r="B700" s="58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9"/>
      <c r="B701" s="58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9"/>
      <c r="B702" s="58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9"/>
      <c r="B703" s="58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9"/>
      <c r="B704" s="58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9"/>
      <c r="B705" s="58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9"/>
      <c r="B706" s="58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9"/>
      <c r="B707" s="58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9"/>
      <c r="B708" s="58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9"/>
      <c r="B709" s="58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9"/>
      <c r="B710" s="58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9"/>
      <c r="B711" s="58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9"/>
      <c r="B712" s="58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9"/>
      <c r="B713" s="58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9"/>
      <c r="B714" s="58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9"/>
      <c r="B715" s="58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9"/>
      <c r="B716" s="58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9"/>
      <c r="B717" s="58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9"/>
      <c r="B718" s="58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9"/>
      <c r="B719" s="58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9"/>
      <c r="B720" s="58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9"/>
      <c r="B721" s="58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9"/>
      <c r="B722" s="58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9"/>
      <c r="B723" s="58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9"/>
      <c r="B724" s="58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9"/>
      <c r="B725" s="58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9"/>
      <c r="B726" s="58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9"/>
      <c r="B727" s="58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9"/>
      <c r="B728" s="58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9"/>
      <c r="B729" s="58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9"/>
      <c r="B730" s="58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9"/>
      <c r="B731" s="58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9"/>
      <c r="B732" s="58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9"/>
      <c r="B733" s="58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9"/>
      <c r="B734" s="58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9"/>
      <c r="B735" s="58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9"/>
      <c r="B736" s="58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9"/>
      <c r="B737" s="58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9"/>
      <c r="B738" s="58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9"/>
      <c r="B739" s="58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9"/>
      <c r="B740" s="58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9"/>
      <c r="B741" s="58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9"/>
      <c r="B742" s="58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9"/>
      <c r="B743" s="58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9"/>
      <c r="B744" s="58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9"/>
      <c r="B745" s="58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9"/>
      <c r="B746" s="58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9"/>
      <c r="B747" s="58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9"/>
      <c r="B748" s="58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9"/>
      <c r="B749" s="58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9"/>
      <c r="B750" s="58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9"/>
      <c r="B751" s="58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9"/>
      <c r="B752" s="58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9"/>
      <c r="B753" s="58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9"/>
      <c r="B754" s="58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9"/>
      <c r="B755" s="58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9"/>
      <c r="B756" s="58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9"/>
      <c r="B757" s="58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9"/>
      <c r="B758" s="58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9"/>
      <c r="B759" s="58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9"/>
      <c r="B760" s="58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9"/>
      <c r="B761" s="58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9"/>
      <c r="B762" s="58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9"/>
      <c r="B763" s="58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9"/>
      <c r="B764" s="58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9"/>
      <c r="B765" s="58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9"/>
      <c r="B766" s="58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9"/>
      <c r="B767" s="58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9"/>
      <c r="B768" s="58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9"/>
      <c r="B769" s="58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9"/>
      <c r="B770" s="58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9"/>
      <c r="B771" s="58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9"/>
      <c r="B772" s="58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9"/>
      <c r="B773" s="58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9"/>
      <c r="B774" s="58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9"/>
      <c r="B775" s="58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9"/>
      <c r="B776" s="58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9"/>
      <c r="B777" s="58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9"/>
      <c r="B778" s="58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9"/>
      <c r="B779" s="58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9"/>
      <c r="B780" s="58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9"/>
      <c r="B781" s="58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9"/>
      <c r="B782" s="58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9"/>
      <c r="B783" s="58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9"/>
      <c r="B784" s="58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9"/>
      <c r="B785" s="58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9"/>
      <c r="B786" s="58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9"/>
      <c r="B787" s="58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9"/>
      <c r="B788" s="58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9"/>
      <c r="B789" s="58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9"/>
      <c r="B790" s="58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9"/>
      <c r="B791" s="58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9"/>
      <c r="B792" s="58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9"/>
      <c r="B793" s="58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9"/>
      <c r="B794" s="58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9"/>
      <c r="B795" s="58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9"/>
      <c r="B796" s="58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9"/>
      <c r="B797" s="58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9"/>
      <c r="B798" s="58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9"/>
      <c r="B799" s="58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9"/>
      <c r="B800" s="58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9"/>
      <c r="B801" s="58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9"/>
      <c r="B802" s="58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9"/>
      <c r="B803" s="58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9"/>
      <c r="B804" s="58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9"/>
      <c r="B805" s="58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9"/>
      <c r="B806" s="58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9"/>
      <c r="B807" s="58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9"/>
      <c r="B808" s="58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9"/>
      <c r="B809" s="58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9"/>
      <c r="B810" s="58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9"/>
      <c r="B811" s="58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9"/>
      <c r="B812" s="58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9"/>
      <c r="B813" s="58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9"/>
      <c r="B814" s="58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9"/>
      <c r="B815" s="58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9"/>
      <c r="B816" s="58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9"/>
      <c r="B817" s="58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9"/>
      <c r="B818" s="58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9"/>
      <c r="B819" s="58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9"/>
      <c r="B820" s="58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9"/>
      <c r="B821" s="58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9"/>
      <c r="B822" s="58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9"/>
      <c r="B823" s="58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9"/>
      <c r="B824" s="58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9"/>
      <c r="B825" s="58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9"/>
      <c r="B826" s="58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9"/>
      <c r="B827" s="58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9"/>
      <c r="B828" s="58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9"/>
      <c r="B829" s="58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9"/>
      <c r="B830" s="58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9"/>
      <c r="B831" s="58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9"/>
      <c r="B832" s="58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9"/>
      <c r="B833" s="58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9"/>
      <c r="B834" s="58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9"/>
      <c r="B835" s="58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9"/>
      <c r="B836" s="58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9"/>
      <c r="B837" s="58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9"/>
      <c r="B838" s="58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9"/>
      <c r="B839" s="58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9"/>
      <c r="B840" s="58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9"/>
      <c r="B841" s="58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9"/>
      <c r="B842" s="58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9"/>
      <c r="B843" s="58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9"/>
      <c r="B844" s="58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9"/>
      <c r="B845" s="58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9"/>
      <c r="B846" s="58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9"/>
      <c r="B847" s="58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9"/>
      <c r="B848" s="58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9"/>
      <c r="B849" s="58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9"/>
      <c r="B850" s="58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9"/>
      <c r="B851" s="58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9"/>
      <c r="B852" s="58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9"/>
      <c r="B853" s="58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9"/>
      <c r="B854" s="58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9"/>
      <c r="B855" s="58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9"/>
      <c r="B856" s="58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9"/>
      <c r="B857" s="58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9"/>
      <c r="B858" s="58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9"/>
      <c r="B859" s="58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9"/>
      <c r="B860" s="58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9"/>
      <c r="B861" s="58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9"/>
      <c r="B862" s="58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9"/>
      <c r="B863" s="58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9"/>
      <c r="B864" s="58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9"/>
      <c r="B865" s="58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9"/>
      <c r="B866" s="58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9"/>
      <c r="B867" s="58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9"/>
      <c r="B868" s="58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9"/>
      <c r="B869" s="58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9"/>
      <c r="B870" s="58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9"/>
      <c r="B871" s="58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9"/>
      <c r="B872" s="58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9"/>
      <c r="B873" s="58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9"/>
      <c r="B874" s="58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9"/>
      <c r="B875" s="58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9"/>
      <c r="B876" s="58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9"/>
      <c r="B877" s="58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9"/>
      <c r="B878" s="58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9"/>
      <c r="B879" s="58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9"/>
      <c r="B880" s="58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9"/>
      <c r="B881" s="58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9"/>
      <c r="B882" s="58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9"/>
      <c r="B883" s="58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9"/>
      <c r="B884" s="58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9"/>
      <c r="B885" s="58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9"/>
      <c r="B886" s="58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9"/>
      <c r="B887" s="58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9"/>
      <c r="B888" s="58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9"/>
      <c r="B889" s="58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9"/>
      <c r="B890" s="58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9"/>
      <c r="B891" s="58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9"/>
      <c r="B892" s="58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9"/>
      <c r="B893" s="58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9"/>
      <c r="B894" s="58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9"/>
      <c r="B895" s="58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9"/>
      <c r="B896" s="58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9"/>
      <c r="B897" s="58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9"/>
      <c r="B898" s="58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9"/>
      <c r="B899" s="58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9"/>
      <c r="B900" s="58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9"/>
      <c r="B901" s="58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9"/>
      <c r="B902" s="58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9"/>
      <c r="B903" s="58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9"/>
      <c r="B904" s="58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9"/>
      <c r="B905" s="58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9"/>
      <c r="B906" s="58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9"/>
      <c r="B907" s="58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9"/>
      <c r="B908" s="58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9"/>
      <c r="B909" s="58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9"/>
      <c r="B910" s="58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9"/>
      <c r="B911" s="58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9"/>
      <c r="B912" s="58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9"/>
      <c r="B913" s="58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9"/>
      <c r="B914" s="58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9"/>
      <c r="B915" s="58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9"/>
      <c r="B916" s="58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9"/>
      <c r="B917" s="58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9"/>
      <c r="B918" s="58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9"/>
      <c r="B919" s="58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9"/>
      <c r="B920" s="58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9"/>
      <c r="B921" s="58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9"/>
      <c r="B922" s="58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9"/>
      <c r="B923" s="58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9"/>
      <c r="B924" s="58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9"/>
      <c r="B925" s="58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9"/>
      <c r="B926" s="58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9"/>
      <c r="B927" s="58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9"/>
      <c r="B928" s="58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9"/>
      <c r="B929" s="58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9"/>
      <c r="B930" s="58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9"/>
      <c r="B931" s="58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9"/>
      <c r="B932" s="58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9"/>
      <c r="B933" s="58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9"/>
      <c r="B934" s="58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9"/>
      <c r="B935" s="58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9"/>
      <c r="B936" s="58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9"/>
      <c r="B937" s="58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9"/>
      <c r="B938" s="58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9"/>
      <c r="B939" s="58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9"/>
      <c r="B940" s="58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9"/>
      <c r="B941" s="58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9"/>
      <c r="B942" s="58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9"/>
      <c r="B943" s="58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9"/>
      <c r="B944" s="58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9"/>
      <c r="B945" s="58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9"/>
      <c r="B946" s="58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9"/>
      <c r="B947" s="58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9"/>
      <c r="B948" s="58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9"/>
      <c r="B949" s="58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9"/>
      <c r="B950" s="58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9"/>
      <c r="B951" s="58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9"/>
      <c r="B952" s="58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9"/>
      <c r="B953" s="58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9"/>
      <c r="B954" s="58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9"/>
      <c r="B955" s="58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9"/>
      <c r="B956" s="58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9"/>
      <c r="B957" s="58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9"/>
      <c r="B958" s="58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9"/>
      <c r="B959" s="58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9"/>
      <c r="B960" s="58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9"/>
      <c r="B961" s="58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9"/>
      <c r="B962" s="58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9"/>
      <c r="B963" s="58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9"/>
      <c r="B964" s="58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9"/>
      <c r="B965" s="58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9"/>
      <c r="B966" s="58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9"/>
      <c r="B967" s="58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9"/>
      <c r="B968" s="58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9"/>
      <c r="B969" s="58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9"/>
      <c r="B970" s="58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9"/>
      <c r="B971" s="58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9"/>
      <c r="B972" s="58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9"/>
      <c r="B973" s="58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9"/>
      <c r="B974" s="58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9"/>
      <c r="B975" s="58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9"/>
      <c r="B976" s="58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9"/>
      <c r="B977" s="58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9"/>
      <c r="B978" s="58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9"/>
      <c r="B979" s="58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9"/>
      <c r="B980" s="58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9"/>
      <c r="B981" s="58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9"/>
      <c r="B982" s="58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9"/>
      <c r="B983" s="58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9"/>
      <c r="B984" s="58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9"/>
      <c r="B985" s="58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9"/>
      <c r="B986" s="58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9"/>
      <c r="B987" s="58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9"/>
      <c r="B988" s="58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9"/>
      <c r="B989" s="58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9"/>
      <c r="B990" s="58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9"/>
      <c r="B991" s="58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9"/>
      <c r="B992" s="58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9"/>
      <c r="B993" s="58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9"/>
      <c r="B994" s="58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9"/>
      <c r="B995" s="58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9"/>
      <c r="B996" s="58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9"/>
      <c r="B997" s="58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25">
      <c r="A998" s="9"/>
      <c r="B998" s="58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25">
      <c r="A999" s="9"/>
      <c r="B999" s="58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25">
      <c r="A1000" s="9"/>
      <c r="B1000" s="58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A23:L23"/>
  <mergeCells count="19">
    <mergeCell ref="A16:C16"/>
    <mergeCell ref="A17:C17"/>
    <mergeCell ref="K21:K22"/>
    <mergeCell ref="L21:L22"/>
    <mergeCell ref="D37:E37"/>
    <mergeCell ref="G37:J37"/>
    <mergeCell ref="A18:B18"/>
    <mergeCell ref="A21:A22"/>
    <mergeCell ref="B21:B22"/>
    <mergeCell ref="C21:C22"/>
    <mergeCell ref="D21:D22"/>
    <mergeCell ref="E21:G21"/>
    <mergeCell ref="H21:J21"/>
    <mergeCell ref="D16:F16"/>
    <mergeCell ref="A10:L10"/>
    <mergeCell ref="A11:L11"/>
    <mergeCell ref="A12:L12"/>
    <mergeCell ref="A14:C14"/>
    <mergeCell ref="A15:C15"/>
  </mergeCells>
  <printOptions horizontalCentered="1" verticalCentered="1"/>
  <pageMargins left="0.19685039370078741" right="0.19685039370078741" top="0.39370078740157483" bottom="0.39370078740157483" header="0" footer="0"/>
  <pageSetup paperSize="9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1ded@ukr.net</cp:lastModifiedBy>
  <cp:lastPrinted>2021-10-18T13:35:27Z</cp:lastPrinted>
  <dcterms:modified xsi:type="dcterms:W3CDTF">2021-10-18T13:41:10Z</dcterms:modified>
</cp:coreProperties>
</file>