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OneDrive\Робочий стіл\"/>
    </mc:Choice>
  </mc:AlternateContent>
  <bookViews>
    <workbookView xWindow="0" yWindow="0" windowWidth="19200" windowHeight="7300"/>
  </bookViews>
  <sheets>
    <sheet name="Звіт" sheetId="1" r:id="rId1"/>
  </sheets>
  <definedNames>
    <definedName name="_xlnm._FilterDatabase" localSheetId="0" hidden="1">Звіт!$A$21:$L$26</definedName>
  </definedNames>
  <calcPr calcId="152511"/>
</workbook>
</file>

<file path=xl/calcChain.xml><?xml version="1.0" encoding="utf-8"?>
<calcChain xmlns="http://schemas.openxmlformats.org/spreadsheetml/2006/main">
  <c r="J36" i="1" l="1"/>
  <c r="G36" i="1"/>
  <c r="K36" i="1" s="1"/>
  <c r="J35" i="1"/>
  <c r="G35" i="1"/>
  <c r="K35" i="1" s="1"/>
  <c r="J34" i="1"/>
  <c r="K34" i="1" s="1"/>
  <c r="G34" i="1"/>
  <c r="J33" i="1"/>
  <c r="G33" i="1"/>
  <c r="K33" i="1" s="1"/>
  <c r="J32" i="1"/>
  <c r="G32" i="1"/>
  <c r="K32" i="1" s="1"/>
  <c r="K31" i="1"/>
  <c r="J31" i="1"/>
  <c r="G31" i="1"/>
  <c r="J30" i="1"/>
  <c r="K30" i="1" s="1"/>
  <c r="G30" i="1"/>
  <c r="J29" i="1"/>
  <c r="G29" i="1"/>
  <c r="G28" i="1"/>
  <c r="K23" i="1"/>
  <c r="K29" i="1" l="1"/>
  <c r="G37" i="1"/>
  <c r="G39" i="1" s="1"/>
</calcChain>
</file>

<file path=xl/sharedStrings.xml><?xml version="1.0" encoding="utf-8"?>
<sst xmlns="http://schemas.openxmlformats.org/spreadsheetml/2006/main" count="96" uniqueCount="72">
  <si>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</si>
  <si>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</si>
  <si>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</si>
  <si>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</si>
  <si>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</si>
  <si>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Прізвище, ім'я та по батькові Заявника: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</si>
  <si>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</si>
  <si>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</si>
  <si>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</si>
  <si>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</si>
  <si>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</si>
  <si>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</si>
  <si>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</si>
  <si>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</si>
  <si>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</si>
  <si>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</si>
  <si>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</si>
  <si>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</si>
  <si>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</si>
  <si>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</si>
  <si>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</si>
  <si>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</si>
  <si>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</si>
  <si>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</si>
  <si>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</si>
  <si>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</si>
  <si>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</si>
  <si>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</si>
  <si>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</si>
  <si>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</si>
  <si>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</si>
  <si>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</si>
  <si>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</si>
  <si>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</si>
  <si>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</si>
  <si>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</si>
  <si>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</si>
  <si>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</si>
  <si>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</si>
  <si>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</si>
  <si>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</si>
  <si>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</si>
  <si>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</si>
  <si>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</si>
  <si>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</si>
  <si>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</si>
  <si>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</si>
  <si>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</si>
  <si>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</si>
  <si>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</si>
  <si>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</si>
  <si>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</si>
  <si>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</si>
  <si>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</si>
  <si>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</si>
  <si>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</si>
  <si>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</si>
  <si>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</si>
  <si>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</si>
  <si>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</si>
  <si>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Скальський Віталій Валерійович</t>
  </si>
  <si>
    <t>Місця пам'яті Української революції 1917-1921 рр. на Волині</t>
  </si>
  <si>
    <t>30.05.2021-31.10.2021</t>
  </si>
  <si>
    <t>за період з 30.05.2021 по 31.10.2021</t>
  </si>
  <si>
    <t>366.67</t>
  </si>
  <si>
    <t>337.31</t>
  </si>
  <si>
    <t>7434.95*3+7195</t>
  </si>
  <si>
    <t>1686.57</t>
  </si>
  <si>
    <t>29498.90</t>
  </si>
  <si>
    <t>513.43</t>
  </si>
  <si>
    <t>56185.47</t>
  </si>
  <si>
    <t>514.53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</si>
</sst>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5" fontId="6" fillId="4" borderId="3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E31" workbookViewId="0">
      <selection activeCell="J39" sqref="J39"/>
    </sheetView>
  </sheetViews>
  <sheetFormatPr defaultColWidth="12.6640625" defaultRowHeight="15" customHeight="1" x14ac:dyDescent="0.3"/>
  <cols>
    <col min="1" max="1" width="13.75" customWidth="1"/>
    <col min="2" max="2" width="5.9140625" customWidth="1"/>
    <col min="3" max="3" width="44.1640625" customWidth="1"/>
    <col min="4" max="4" width="11.1640625" customWidth="1"/>
    <col min="5" max="6" width="13.75" customWidth="1"/>
    <col min="7" max="7" width="18.1640625" customWidth="1"/>
    <col min="8" max="9" width="13.75" customWidth="1"/>
    <col min="10" max="11" width="18.1640625" customWidth="1"/>
    <col min="12" max="12" width="33.1640625" customWidth="1"/>
    <col min="13" max="26" width="7.75" customWidth="1"/>
  </cols>
  <sheetData>
    <row r="1" spans="1:26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124" t="s">
        <v>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124" t="s">
        <v>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124" t="s">
        <v>63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5" t="s">
        <v>5</v>
      </c>
      <c r="B14" s="6"/>
      <c r="C14" s="6"/>
      <c r="D14" s="7" t="s">
        <v>60</v>
      </c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9" t="s">
        <v>6</v>
      </c>
      <c r="B15" s="6"/>
      <c r="C15" s="6"/>
      <c r="D15" s="7" t="s">
        <v>61</v>
      </c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9" t="s">
        <v>7</v>
      </c>
      <c r="B16" s="6"/>
      <c r="C16" s="6"/>
      <c r="D16" s="10" t="s">
        <v>62</v>
      </c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5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5" x14ac:dyDescent="0.3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35">
      <c r="A19" s="126" t="s">
        <v>8</v>
      </c>
      <c r="B19" s="126" t="s">
        <v>9</v>
      </c>
      <c r="C19" s="126" t="s">
        <v>10</v>
      </c>
      <c r="D19" s="127" t="s">
        <v>11</v>
      </c>
      <c r="E19" s="112" t="s">
        <v>12</v>
      </c>
      <c r="F19" s="113"/>
      <c r="G19" s="114"/>
      <c r="H19" s="112" t="s">
        <v>13</v>
      </c>
      <c r="I19" s="113"/>
      <c r="J19" s="114"/>
      <c r="K19" s="120" t="s">
        <v>14</v>
      </c>
      <c r="L19" s="122" t="s">
        <v>15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35">
      <c r="A20" s="121"/>
      <c r="B20" s="121"/>
      <c r="C20" s="121"/>
      <c r="D20" s="123"/>
      <c r="E20" s="22" t="s">
        <v>16</v>
      </c>
      <c r="F20" s="23" t="s">
        <v>17</v>
      </c>
      <c r="G20" s="24" t="s">
        <v>18</v>
      </c>
      <c r="H20" s="22" t="s">
        <v>16</v>
      </c>
      <c r="I20" s="23" t="s">
        <v>17</v>
      </c>
      <c r="J20" s="24" t="s">
        <v>19</v>
      </c>
      <c r="K20" s="121"/>
      <c r="L20" s="12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5">
      <c r="A21" s="25" t="s">
        <v>20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3">
      <c r="A22" s="32" t="s">
        <v>21</v>
      </c>
      <c r="B22" s="33" t="s">
        <v>22</v>
      </c>
      <c r="C22" s="34" t="s">
        <v>23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3">
      <c r="A23" s="39" t="s">
        <v>24</v>
      </c>
      <c r="B23" s="40" t="s">
        <v>25</v>
      </c>
      <c r="C23" s="41" t="s">
        <v>26</v>
      </c>
      <c r="D23" s="42" t="s">
        <v>27</v>
      </c>
      <c r="E23" s="42"/>
      <c r="F23" s="42"/>
      <c r="G23" s="43">
        <v>56700</v>
      </c>
      <c r="H23" s="42"/>
      <c r="I23" s="42"/>
      <c r="J23" s="43">
        <v>56700</v>
      </c>
      <c r="K23" s="44">
        <f>G23-J23</f>
        <v>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3">
      <c r="A24" s="46" t="s">
        <v>28</v>
      </c>
      <c r="B24" s="47"/>
      <c r="C24" s="48"/>
      <c r="D24" s="49"/>
      <c r="E24" s="49"/>
      <c r="F24" s="49"/>
      <c r="G24" s="50">
        <v>56700</v>
      </c>
      <c r="H24" s="49"/>
      <c r="I24" s="49"/>
      <c r="J24" s="50">
        <v>56700</v>
      </c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3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3">
      <c r="A26" s="61" t="s">
        <v>21</v>
      </c>
      <c r="B26" s="33" t="s">
        <v>29</v>
      </c>
      <c r="C26" s="62" t="s">
        <v>30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3">
      <c r="A27" s="69" t="s">
        <v>24</v>
      </c>
      <c r="B27" s="70" t="s">
        <v>25</v>
      </c>
      <c r="C27" s="69" t="s">
        <v>31</v>
      </c>
      <c r="D27" s="71" t="s">
        <v>32</v>
      </c>
      <c r="E27" s="72">
        <v>6</v>
      </c>
      <c r="F27" s="42" t="s">
        <v>64</v>
      </c>
      <c r="G27" s="73">
        <v>2200</v>
      </c>
      <c r="H27" s="72">
        <v>5</v>
      </c>
      <c r="I27" s="42" t="s">
        <v>65</v>
      </c>
      <c r="J27" s="73" t="s">
        <v>67</v>
      </c>
      <c r="K27" s="74" t="s">
        <v>69</v>
      </c>
      <c r="L27" s="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3">
      <c r="A28" s="69" t="s">
        <v>24</v>
      </c>
      <c r="B28" s="70" t="s">
        <v>33</v>
      </c>
      <c r="C28" s="69" t="s">
        <v>34</v>
      </c>
      <c r="D28" s="71" t="s">
        <v>35</v>
      </c>
      <c r="E28" s="72">
        <v>4</v>
      </c>
      <c r="F28" s="42">
        <v>7375</v>
      </c>
      <c r="G28" s="73">
        <f t="shared" ref="G27:G36" si="0">E28*F28</f>
        <v>29500</v>
      </c>
      <c r="H28" s="72">
        <v>4</v>
      </c>
      <c r="I28" s="42" t="s">
        <v>66</v>
      </c>
      <c r="J28" s="73" t="s">
        <v>68</v>
      </c>
      <c r="K28" s="74">
        <v>1.1000000000000001</v>
      </c>
      <c r="L28" s="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3">
      <c r="A29" s="69" t="s">
        <v>24</v>
      </c>
      <c r="B29" s="70" t="s">
        <v>36</v>
      </c>
      <c r="C29" s="69" t="s">
        <v>37</v>
      </c>
      <c r="D29" s="71" t="s">
        <v>35</v>
      </c>
      <c r="E29" s="72">
        <v>100</v>
      </c>
      <c r="F29" s="42">
        <v>250</v>
      </c>
      <c r="G29" s="73">
        <f t="shared" si="0"/>
        <v>25000</v>
      </c>
      <c r="H29" s="72">
        <v>100</v>
      </c>
      <c r="I29" s="42">
        <v>250</v>
      </c>
      <c r="J29" s="73">
        <f t="shared" ref="J27:J36" si="1">H29*I29</f>
        <v>25000</v>
      </c>
      <c r="K29" s="74">
        <f t="shared" ref="K27:K36" si="2">G29-J29</f>
        <v>0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x14ac:dyDescent="0.3">
      <c r="A30" s="69" t="s">
        <v>24</v>
      </c>
      <c r="B30" s="70" t="s">
        <v>38</v>
      </c>
      <c r="C30" s="69" t="s">
        <v>39</v>
      </c>
      <c r="D30" s="71" t="s">
        <v>40</v>
      </c>
      <c r="E30" s="72"/>
      <c r="F30" s="42"/>
      <c r="G30" s="73">
        <f t="shared" si="0"/>
        <v>0</v>
      </c>
      <c r="H30" s="72"/>
      <c r="I30" s="42"/>
      <c r="J30" s="73">
        <f t="shared" si="1"/>
        <v>0</v>
      </c>
      <c r="K30" s="74">
        <f t="shared" si="2"/>
        <v>0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3">
      <c r="A31" s="69" t="s">
        <v>24</v>
      </c>
      <c r="B31" s="70" t="s">
        <v>41</v>
      </c>
      <c r="C31" s="69" t="s">
        <v>42</v>
      </c>
      <c r="D31" s="71" t="s">
        <v>40</v>
      </c>
      <c r="E31" s="72"/>
      <c r="F31" s="42"/>
      <c r="G31" s="73">
        <f t="shared" si="0"/>
        <v>0</v>
      </c>
      <c r="H31" s="72"/>
      <c r="I31" s="42"/>
      <c r="J31" s="73">
        <f t="shared" si="1"/>
        <v>0</v>
      </c>
      <c r="K31" s="74">
        <f t="shared" si="2"/>
        <v>0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3">
      <c r="A32" s="69" t="s">
        <v>24</v>
      </c>
      <c r="B32" s="70" t="s">
        <v>43</v>
      </c>
      <c r="C32" s="69" t="s">
        <v>44</v>
      </c>
      <c r="D32" s="71" t="s">
        <v>45</v>
      </c>
      <c r="E32" s="72"/>
      <c r="F32" s="42"/>
      <c r="G32" s="73">
        <f t="shared" si="0"/>
        <v>0</v>
      </c>
      <c r="H32" s="72"/>
      <c r="I32" s="42"/>
      <c r="J32" s="73">
        <f t="shared" si="1"/>
        <v>0</v>
      </c>
      <c r="K32" s="74">
        <f t="shared" si="2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3">
      <c r="A33" s="69" t="s">
        <v>24</v>
      </c>
      <c r="B33" s="70" t="s">
        <v>46</v>
      </c>
      <c r="C33" s="69" t="s">
        <v>47</v>
      </c>
      <c r="D33" s="71" t="s">
        <v>40</v>
      </c>
      <c r="E33" s="72"/>
      <c r="F33" s="42"/>
      <c r="G33" s="73">
        <f t="shared" si="0"/>
        <v>0</v>
      </c>
      <c r="H33" s="72"/>
      <c r="I33" s="42"/>
      <c r="J33" s="73">
        <f t="shared" si="1"/>
        <v>0</v>
      </c>
      <c r="K33" s="74">
        <f t="shared" si="2"/>
        <v>0</v>
      </c>
      <c r="L33" s="7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3">
      <c r="A34" s="69" t="s">
        <v>24</v>
      </c>
      <c r="B34" s="70" t="s">
        <v>48</v>
      </c>
      <c r="C34" s="69" t="s">
        <v>47</v>
      </c>
      <c r="D34" s="71" t="s">
        <v>40</v>
      </c>
      <c r="E34" s="72"/>
      <c r="F34" s="42"/>
      <c r="G34" s="73">
        <f t="shared" si="0"/>
        <v>0</v>
      </c>
      <c r="H34" s="72"/>
      <c r="I34" s="42"/>
      <c r="J34" s="73">
        <f t="shared" si="1"/>
        <v>0</v>
      </c>
      <c r="K34" s="74">
        <f t="shared" si="2"/>
        <v>0</v>
      </c>
      <c r="L34" s="7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3">
      <c r="A35" s="69" t="s">
        <v>24</v>
      </c>
      <c r="B35" s="70" t="s">
        <v>49</v>
      </c>
      <c r="C35" s="69" t="s">
        <v>47</v>
      </c>
      <c r="D35" s="71" t="s">
        <v>40</v>
      </c>
      <c r="E35" s="72"/>
      <c r="F35" s="42"/>
      <c r="G35" s="73">
        <f t="shared" si="0"/>
        <v>0</v>
      </c>
      <c r="H35" s="72"/>
      <c r="I35" s="42"/>
      <c r="J35" s="73">
        <f t="shared" si="1"/>
        <v>0</v>
      </c>
      <c r="K35" s="74">
        <f t="shared" si="2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3">
      <c r="A36" s="76" t="s">
        <v>24</v>
      </c>
      <c r="B36" s="77" t="s">
        <v>50</v>
      </c>
      <c r="C36" s="76" t="s">
        <v>47</v>
      </c>
      <c r="D36" s="78" t="s">
        <v>40</v>
      </c>
      <c r="E36" s="79"/>
      <c r="F36" s="80"/>
      <c r="G36" s="81">
        <f t="shared" si="0"/>
        <v>0</v>
      </c>
      <c r="H36" s="79"/>
      <c r="I36" s="80"/>
      <c r="J36" s="81">
        <f t="shared" si="1"/>
        <v>0</v>
      </c>
      <c r="K36" s="82">
        <f t="shared" si="2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84" t="s">
        <v>51</v>
      </c>
      <c r="B37" s="85"/>
      <c r="C37" s="86"/>
      <c r="D37" s="87"/>
      <c r="E37" s="88"/>
      <c r="F37" s="89"/>
      <c r="G37" s="90">
        <f>SUM(G27:G36)</f>
        <v>56700</v>
      </c>
      <c r="H37" s="88"/>
      <c r="I37" s="89"/>
      <c r="J37" s="90" t="s">
        <v>70</v>
      </c>
      <c r="K37" s="91" t="s">
        <v>71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35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35">
      <c r="A39" s="115" t="s">
        <v>52</v>
      </c>
      <c r="B39" s="116"/>
      <c r="C39" s="117"/>
      <c r="D39" s="99"/>
      <c r="E39" s="99"/>
      <c r="F39" s="99"/>
      <c r="G39" s="100">
        <f>G23-G37</f>
        <v>0</v>
      </c>
      <c r="H39" s="99"/>
      <c r="I39" s="99"/>
      <c r="J39" s="128" t="s">
        <v>71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35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35">
      <c r="A41" s="12"/>
      <c r="B41" s="12"/>
      <c r="C41" s="105" t="s">
        <v>53</v>
      </c>
      <c r="D41" s="106"/>
      <c r="E41" s="106"/>
      <c r="F41" s="96"/>
      <c r="G41" s="106"/>
      <c r="H41" s="106"/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45">
      <c r="A42" s="12"/>
      <c r="B42" s="12"/>
      <c r="C42" s="12"/>
      <c r="D42" s="118" t="s">
        <v>54</v>
      </c>
      <c r="E42" s="119"/>
      <c r="F42" s="107"/>
      <c r="G42" s="118" t="s">
        <v>55</v>
      </c>
      <c r="H42" s="119"/>
      <c r="I42" s="119"/>
      <c r="J42" s="119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35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35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35">
      <c r="A45" s="96"/>
      <c r="B45" s="103"/>
      <c r="C45" s="108" t="s">
        <v>56</v>
      </c>
      <c r="J45" s="108" t="s">
        <v>57</v>
      </c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35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35">
      <c r="A47" s="96"/>
      <c r="B47" s="103"/>
      <c r="C47" s="109" t="s">
        <v>58</v>
      </c>
      <c r="H47" s="109"/>
      <c r="J47" s="110" t="s">
        <v>59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35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35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35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35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35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35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35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35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35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35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35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35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35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35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35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35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35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35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35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35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35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35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35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35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35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35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35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35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35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35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35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35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35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35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35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35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35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35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35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35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35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35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35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35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35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35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35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35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35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35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35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35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35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35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35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35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35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35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35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35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35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35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35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35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35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35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35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35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35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35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35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35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35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35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35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35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35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35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35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35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35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35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35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35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35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35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35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35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35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35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35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35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35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35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35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35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35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35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35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35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35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35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35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35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35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35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35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35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35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35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35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35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35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35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35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35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35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35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35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35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35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35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35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35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35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35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35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35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35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35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35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35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35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35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35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35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35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35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35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35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35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35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35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35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35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35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35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35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35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35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35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35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35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35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35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35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35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35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35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35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35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35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35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35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35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35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35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35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35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35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35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35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35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35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35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35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35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35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35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35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35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35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35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35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35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35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35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35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35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35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35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35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35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35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35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35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35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35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35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35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3"/>
    <row r="249" spans="1:26" ht="15.75" customHeight="1" x14ac:dyDescent="0.3"/>
    <row r="250" spans="1:26" ht="15.75" customHeight="1" x14ac:dyDescent="0.3"/>
    <row r="251" spans="1:26" ht="15.75" customHeight="1" x14ac:dyDescent="0.3"/>
    <row r="252" spans="1:26" ht="15.75" customHeight="1" x14ac:dyDescent="0.3"/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21:L26"/>
  <mergeCells count="14"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2022-09-30T01:52:52Z</dcterms:created>
  <dcterms:modified xsi:type="dcterms:W3CDTF">2022-09-30T01:52:52Z</dcterms:modified>
</cp:coreProperties>
</file>