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88" yWindow="468" windowWidth="21822" windowHeight="9102"/>
  </bookViews>
  <sheets>
    <sheet name="Звіт" sheetId="1" r:id="rId1"/>
  </sheets>
  <definedNames>
    <definedName name="_xlnm._FilterDatabase" localSheetId="0" hidden="1">Звіт!$A$21:$L$26</definedName>
  </definedNames>
  <calcPr calcId="144525"/>
</workbook>
</file>

<file path=xl/calcChain.xml><?xml version="1.0" encoding="utf-8"?>
<calcChain xmlns="http://schemas.openxmlformats.org/spreadsheetml/2006/main">
  <c r="J36" i="1" l="1"/>
  <c r="G36" i="1"/>
  <c r="K36" i="1" s="1"/>
  <c r="J35" i="1"/>
  <c r="G35" i="1"/>
  <c r="J34" i="1"/>
  <c r="G34" i="1"/>
  <c r="K33" i="1"/>
  <c r="J32" i="1"/>
  <c r="G32" i="1"/>
  <c r="J31" i="1"/>
  <c r="G31" i="1"/>
  <c r="J30" i="1"/>
  <c r="G30" i="1"/>
  <c r="K29" i="1"/>
  <c r="K27" i="1"/>
  <c r="K23" i="1"/>
  <c r="K35" i="1" l="1"/>
  <c r="G37" i="1"/>
  <c r="G39" i="1" s="1"/>
  <c r="J37" i="1"/>
  <c r="J39" i="1" s="1"/>
  <c r="K31" i="1"/>
  <c r="K32" i="1"/>
  <c r="K30" i="1"/>
  <c r="K34" i="1"/>
  <c r="K28" i="1"/>
  <c r="K37" i="1" l="1"/>
</calcChain>
</file>

<file path=xl/sharedStrings.xml><?xml version="1.0" encoding="utf-8"?>
<sst xmlns="http://schemas.openxmlformats.org/spreadsheetml/2006/main" count="84" uniqueCount="62">
  <si>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</si>
  <si>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</si>
  <si>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</si>
  <si>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</si>
  <si>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</si>
  <si>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</si>
  <si>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</si>
  <si>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</si>
  <si>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</si>
  <si>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</si>
  <si>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</si>
  <si>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</si>
  <si>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</si>
  <si>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</si>
  <si>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</si>
  <si>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</si>
  <si>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</si>
  <si>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</si>
  <si>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</si>
  <si>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</si>
  <si>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</si>
  <si>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</si>
  <si>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</si>
  <si>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</si>
  <si>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</si>
  <si>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</si>
  <si>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</si>
  <si>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</si>
  <si>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</si>
  <si>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</si>
  <si>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</si>
  <si>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</si>
  <si>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</si>
  <si>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</si>
  <si>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</si>
  <si>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</si>
  <si>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</si>
  <si>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</si>
  <si>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</si>
  <si>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</si>
  <si>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</si>
  <si>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</si>
  <si>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</si>
  <si>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</si>
  <si>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</si>
  <si>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</si>
  <si>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</si>
  <si>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</si>
  <si>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</si>
  <si>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</si>
  <si>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</si>
  <si>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</si>
  <si>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</si>
  <si>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</si>
  <si>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</si>
  <si>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</si>
  <si>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Назва проекту: Обмін досвідом. Дніпро-Львів</t>
  </si>
  <si>
    <t>Прізвище, ім'я та по батькові Заявника: Полікарчук Ірина Василівна</t>
  </si>
  <si>
    <t>Вартість проїзду (вказати маршрут) Дніпро-Львів-Хмельницький-Синельникове, залізничні квитки</t>
  </si>
  <si>
    <t xml:space="preserve">Вартість проживання (вказати місце проживання) Львів, </t>
  </si>
  <si>
    <t>Послуга координації програми у Львові та супровід менеджера від ГО "Арт Центр Фабрика Повидла", ФОП Грицюк Богдан Русланович</t>
  </si>
  <si>
    <t>Період реалізації проекту: 13-20.08.2021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</si>
</sst>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15" zoomScale="55" zoomScaleNormal="55" workbookViewId="0">
      <selection activeCell="I28" sqref="I28"/>
    </sheetView>
  </sheetViews>
  <sheetFormatPr defaultColWidth="12.6171875" defaultRowHeight="15" customHeight="1" x14ac:dyDescent="0.45"/>
  <cols>
    <col min="1" max="1" width="13.76171875" customWidth="1"/>
    <col min="2" max="2" width="5.85546875" customWidth="1"/>
    <col min="3" max="3" width="44.140625" customWidth="1"/>
    <col min="4" max="4" width="11.140625" customWidth="1"/>
    <col min="5" max="6" width="13.76171875" customWidth="1"/>
    <col min="7" max="7" width="18.140625" customWidth="1"/>
    <col min="8" max="9" width="13.76171875" customWidth="1"/>
    <col min="10" max="11" width="18.140625" customWidth="1"/>
    <col min="12" max="12" width="33.140625" customWidth="1"/>
    <col min="13" max="26" width="7.76171875" customWidth="1"/>
  </cols>
  <sheetData>
    <row r="1" spans="1:26" ht="15.7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45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4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45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45">
      <c r="A10" s="121" t="s">
        <v>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45">
      <c r="A11" s="121" t="s">
        <v>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45">
      <c r="A12" s="121" t="s">
        <v>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5">
      <c r="A14" s="5" t="s">
        <v>57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45">
      <c r="A15" s="9" t="s">
        <v>56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4" x14ac:dyDescent="0.55000000000000004">
      <c r="A16" s="9" t="s">
        <v>61</v>
      </c>
      <c r="B16" s="6"/>
      <c r="C16" s="6"/>
      <c r="D16" s="10"/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55000000000000004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4" x14ac:dyDescent="0.55000000000000004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55000000000000004">
      <c r="A19" s="123" t="s">
        <v>6</v>
      </c>
      <c r="B19" s="123" t="s">
        <v>7</v>
      </c>
      <c r="C19" s="123" t="s">
        <v>8</v>
      </c>
      <c r="D19" s="124" t="s">
        <v>9</v>
      </c>
      <c r="E19" s="125" t="s">
        <v>10</v>
      </c>
      <c r="F19" s="126"/>
      <c r="G19" s="127"/>
      <c r="H19" s="125" t="s">
        <v>11</v>
      </c>
      <c r="I19" s="126"/>
      <c r="J19" s="127"/>
      <c r="K19" s="117" t="s">
        <v>12</v>
      </c>
      <c r="L19" s="119" t="s">
        <v>13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55000000000000004">
      <c r="A20" s="118"/>
      <c r="B20" s="118"/>
      <c r="C20" s="118"/>
      <c r="D20" s="120"/>
      <c r="E20" s="22" t="s">
        <v>14</v>
      </c>
      <c r="F20" s="23" t="s">
        <v>15</v>
      </c>
      <c r="G20" s="24" t="s">
        <v>16</v>
      </c>
      <c r="H20" s="22" t="s">
        <v>14</v>
      </c>
      <c r="I20" s="23" t="s">
        <v>15</v>
      </c>
      <c r="J20" s="24" t="s">
        <v>17</v>
      </c>
      <c r="K20" s="118"/>
      <c r="L20" s="1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55000000000000004">
      <c r="A21" s="25" t="s">
        <v>18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45">
      <c r="A22" s="32" t="s">
        <v>19</v>
      </c>
      <c r="B22" s="33" t="s">
        <v>20</v>
      </c>
      <c r="C22" s="34" t="s">
        <v>21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1.4" customHeight="1" x14ac:dyDescent="0.45">
      <c r="A23" s="39" t="s">
        <v>22</v>
      </c>
      <c r="B23" s="40" t="s">
        <v>23</v>
      </c>
      <c r="C23" s="41" t="s">
        <v>24</v>
      </c>
      <c r="D23" s="42" t="s">
        <v>25</v>
      </c>
      <c r="E23" s="42"/>
      <c r="F23" s="42"/>
      <c r="G23" s="43"/>
      <c r="H23" s="42"/>
      <c r="I23" s="42"/>
      <c r="J23" s="43">
        <v>18000</v>
      </c>
      <c r="K23" s="44">
        <f>G23-J23</f>
        <v>-18000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45">
      <c r="A24" s="46" t="s">
        <v>26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45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2" customHeight="1" x14ac:dyDescent="0.45">
      <c r="A26" s="61" t="s">
        <v>19</v>
      </c>
      <c r="B26" s="33" t="s">
        <v>27</v>
      </c>
      <c r="C26" s="62" t="s">
        <v>28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8.6" customHeight="1" x14ac:dyDescent="0.45">
      <c r="A27" s="69" t="s">
        <v>22</v>
      </c>
      <c r="B27" s="70" t="s">
        <v>23</v>
      </c>
      <c r="C27" s="69" t="s">
        <v>58</v>
      </c>
      <c r="D27" s="71" t="s">
        <v>29</v>
      </c>
      <c r="E27" s="72">
        <v>2</v>
      </c>
      <c r="F27" s="42">
        <v>1000</v>
      </c>
      <c r="G27" s="73">
        <v>2000</v>
      </c>
      <c r="H27" s="72">
        <v>3</v>
      </c>
      <c r="I27" s="42">
        <v>576.11</v>
      </c>
      <c r="J27" s="73">
        <v>1728.33</v>
      </c>
      <c r="K27" s="74">
        <f t="shared" ref="K27:K36" si="0">G27-J27</f>
        <v>271.67000000000007</v>
      </c>
      <c r="L27" s="7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45">
      <c r="A28" s="69" t="s">
        <v>22</v>
      </c>
      <c r="B28" s="70" t="s">
        <v>30</v>
      </c>
      <c r="C28" s="69" t="s">
        <v>59</v>
      </c>
      <c r="D28" s="71" t="s">
        <v>31</v>
      </c>
      <c r="E28" s="72">
        <v>7</v>
      </c>
      <c r="F28" s="42">
        <v>1000</v>
      </c>
      <c r="G28" s="73">
        <v>7000</v>
      </c>
      <c r="H28" s="72">
        <v>7</v>
      </c>
      <c r="I28" s="42">
        <v>900</v>
      </c>
      <c r="J28" s="73">
        <v>6300</v>
      </c>
      <c r="K28" s="74">
        <f t="shared" si="0"/>
        <v>700</v>
      </c>
      <c r="L28" s="7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47.7" customHeight="1" x14ac:dyDescent="0.45">
      <c r="A29" s="69" t="s">
        <v>22</v>
      </c>
      <c r="B29" s="70" t="s">
        <v>32</v>
      </c>
      <c r="C29" s="69" t="s">
        <v>33</v>
      </c>
      <c r="D29" s="71" t="s">
        <v>31</v>
      </c>
      <c r="E29" s="72">
        <v>8</v>
      </c>
      <c r="F29" s="42">
        <v>500</v>
      </c>
      <c r="G29" s="73">
        <v>4000</v>
      </c>
      <c r="H29" s="72">
        <v>8</v>
      </c>
      <c r="I29" s="42">
        <v>500</v>
      </c>
      <c r="J29" s="73">
        <v>4001.96</v>
      </c>
      <c r="K29" s="74">
        <f t="shared" si="0"/>
        <v>-1.9600000000000364</v>
      </c>
      <c r="L29" s="7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0" customHeight="1" x14ac:dyDescent="0.45">
      <c r="A30" s="69" t="s">
        <v>22</v>
      </c>
      <c r="B30" s="70" t="s">
        <v>34</v>
      </c>
      <c r="C30" s="69" t="s">
        <v>35</v>
      </c>
      <c r="D30" s="71" t="s">
        <v>36</v>
      </c>
      <c r="E30" s="72"/>
      <c r="F30" s="42"/>
      <c r="G30" s="73">
        <f t="shared" ref="G30:G36" si="1">E30*F30</f>
        <v>0</v>
      </c>
      <c r="H30" s="72"/>
      <c r="I30" s="42"/>
      <c r="J30" s="73">
        <f t="shared" ref="J30:J36" si="2">H30*I30</f>
        <v>0</v>
      </c>
      <c r="K30" s="74">
        <f t="shared" si="0"/>
        <v>0</v>
      </c>
      <c r="L30" s="7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60.3" customHeight="1" x14ac:dyDescent="0.45">
      <c r="A31" s="69" t="s">
        <v>22</v>
      </c>
      <c r="B31" s="70" t="s">
        <v>37</v>
      </c>
      <c r="C31" s="69" t="s">
        <v>38</v>
      </c>
      <c r="D31" s="71" t="s">
        <v>36</v>
      </c>
      <c r="E31" s="72"/>
      <c r="F31" s="42"/>
      <c r="G31" s="73">
        <f t="shared" si="1"/>
        <v>0</v>
      </c>
      <c r="H31" s="72"/>
      <c r="I31" s="42"/>
      <c r="J31" s="73">
        <f t="shared" si="2"/>
        <v>0</v>
      </c>
      <c r="K31" s="74">
        <f t="shared" si="0"/>
        <v>0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8" customHeight="1" x14ac:dyDescent="0.45">
      <c r="A32" s="69" t="s">
        <v>22</v>
      </c>
      <c r="B32" s="70" t="s">
        <v>39</v>
      </c>
      <c r="C32" s="69" t="s">
        <v>40</v>
      </c>
      <c r="D32" s="71" t="s">
        <v>41</v>
      </c>
      <c r="E32" s="72"/>
      <c r="F32" s="42"/>
      <c r="G32" s="73">
        <f t="shared" si="1"/>
        <v>0</v>
      </c>
      <c r="H32" s="72"/>
      <c r="I32" s="42"/>
      <c r="J32" s="73">
        <f t="shared" si="2"/>
        <v>0</v>
      </c>
      <c r="K32" s="74">
        <f t="shared" si="0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6.900000000000006" customHeight="1" x14ac:dyDescent="0.45">
      <c r="A33" s="69" t="s">
        <v>22</v>
      </c>
      <c r="B33" s="70" t="s">
        <v>42</v>
      </c>
      <c r="C33" s="69" t="s">
        <v>60</v>
      </c>
      <c r="D33" s="71" t="s">
        <v>36</v>
      </c>
      <c r="E33" s="72">
        <v>1</v>
      </c>
      <c r="F33" s="42">
        <v>5000</v>
      </c>
      <c r="G33" s="73">
        <v>5000</v>
      </c>
      <c r="H33" s="72">
        <v>1</v>
      </c>
      <c r="I33" s="42">
        <v>5000</v>
      </c>
      <c r="J33" s="73">
        <v>5000</v>
      </c>
      <c r="K33" s="74">
        <f t="shared" si="0"/>
        <v>0</v>
      </c>
      <c r="L33" s="7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45">
      <c r="A34" s="69" t="s">
        <v>22</v>
      </c>
      <c r="B34" s="70" t="s">
        <v>44</v>
      </c>
      <c r="C34" s="69" t="s">
        <v>43</v>
      </c>
      <c r="D34" s="71" t="s">
        <v>36</v>
      </c>
      <c r="E34" s="72"/>
      <c r="F34" s="42"/>
      <c r="G34" s="73">
        <f t="shared" si="1"/>
        <v>0</v>
      </c>
      <c r="H34" s="72"/>
      <c r="I34" s="42"/>
      <c r="J34" s="73">
        <f t="shared" si="2"/>
        <v>0</v>
      </c>
      <c r="K34" s="74">
        <f t="shared" si="0"/>
        <v>0</v>
      </c>
      <c r="L34" s="7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45">
      <c r="A35" s="69" t="s">
        <v>22</v>
      </c>
      <c r="B35" s="70" t="s">
        <v>45</v>
      </c>
      <c r="C35" s="69" t="s">
        <v>43</v>
      </c>
      <c r="D35" s="71" t="s">
        <v>36</v>
      </c>
      <c r="E35" s="72"/>
      <c r="F35" s="42"/>
      <c r="G35" s="73">
        <f t="shared" si="1"/>
        <v>0</v>
      </c>
      <c r="H35" s="72"/>
      <c r="I35" s="42"/>
      <c r="J35" s="73">
        <f t="shared" si="2"/>
        <v>0</v>
      </c>
      <c r="K35" s="74">
        <f t="shared" si="0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45">
      <c r="A36" s="76" t="s">
        <v>22</v>
      </c>
      <c r="B36" s="77" t="s">
        <v>46</v>
      </c>
      <c r="C36" s="76" t="s">
        <v>43</v>
      </c>
      <c r="D36" s="78" t="s">
        <v>36</v>
      </c>
      <c r="E36" s="79"/>
      <c r="F36" s="80"/>
      <c r="G36" s="81">
        <f t="shared" si="1"/>
        <v>0</v>
      </c>
      <c r="H36" s="79"/>
      <c r="I36" s="80"/>
      <c r="J36" s="81">
        <f t="shared" si="2"/>
        <v>0</v>
      </c>
      <c r="K36" s="82">
        <f t="shared" si="0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 x14ac:dyDescent="0.45">
      <c r="A37" s="84" t="s">
        <v>47</v>
      </c>
      <c r="B37" s="85"/>
      <c r="C37" s="86"/>
      <c r="D37" s="87"/>
      <c r="E37" s="88"/>
      <c r="F37" s="89"/>
      <c r="G37" s="90">
        <f>SUM(G27:G36)</f>
        <v>18000</v>
      </c>
      <c r="H37" s="88"/>
      <c r="I37" s="89"/>
      <c r="J37" s="90">
        <f t="shared" ref="J37:K37" si="3">SUM(J27:J36)</f>
        <v>17030.29</v>
      </c>
      <c r="K37" s="91">
        <f t="shared" si="3"/>
        <v>969.71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55000000000000004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55000000000000004">
      <c r="A39" s="112" t="s">
        <v>48</v>
      </c>
      <c r="B39" s="113"/>
      <c r="C39" s="114"/>
      <c r="D39" s="99"/>
      <c r="E39" s="99"/>
      <c r="F39" s="99"/>
      <c r="G39" s="100">
        <f>G23-G37</f>
        <v>-18000</v>
      </c>
      <c r="H39" s="99"/>
      <c r="I39" s="99"/>
      <c r="J39" s="100">
        <f>J23-J37</f>
        <v>969.70999999999913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55000000000000004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55000000000000004">
      <c r="A41" s="12"/>
      <c r="B41" s="12"/>
      <c r="C41" s="105" t="s">
        <v>49</v>
      </c>
      <c r="D41" s="106"/>
      <c r="E41" s="106"/>
      <c r="F41" s="96"/>
      <c r="G41" s="106"/>
      <c r="H41" s="106"/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75">
      <c r="A42" s="12"/>
      <c r="B42" s="12"/>
      <c r="C42" s="12"/>
      <c r="D42" s="115" t="s">
        <v>50</v>
      </c>
      <c r="E42" s="116"/>
      <c r="F42" s="107"/>
      <c r="G42" s="115" t="s">
        <v>51</v>
      </c>
      <c r="H42" s="116"/>
      <c r="I42" s="116"/>
      <c r="J42" s="116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55000000000000004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55000000000000004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55000000000000004">
      <c r="A45" s="96"/>
      <c r="B45" s="103"/>
      <c r="C45" s="108" t="s">
        <v>52</v>
      </c>
      <c r="J45" s="108" t="s">
        <v>53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55000000000000004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55000000000000004">
      <c r="A47" s="96"/>
      <c r="B47" s="103"/>
      <c r="C47" s="109" t="s">
        <v>54</v>
      </c>
      <c r="H47" s="109"/>
      <c r="J47" s="110" t="s">
        <v>55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55000000000000004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55000000000000004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55000000000000004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55000000000000004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55000000000000004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55000000000000004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55000000000000004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55000000000000004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55000000000000004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55000000000000004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55000000000000004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55000000000000004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55000000000000004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55000000000000004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55000000000000004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55000000000000004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55000000000000004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55000000000000004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55000000000000004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55000000000000004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55000000000000004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55000000000000004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55000000000000004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55000000000000004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55000000000000004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55000000000000004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55000000000000004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55000000000000004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55000000000000004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55000000000000004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55000000000000004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55000000000000004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55000000000000004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55000000000000004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55000000000000004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55000000000000004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55000000000000004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55000000000000004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55000000000000004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55000000000000004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55000000000000004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55000000000000004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55000000000000004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55000000000000004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55000000000000004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55000000000000004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55000000000000004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55000000000000004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55000000000000004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55000000000000004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55000000000000004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55000000000000004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55000000000000004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55000000000000004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55000000000000004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55000000000000004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55000000000000004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55000000000000004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55000000000000004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55000000000000004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55000000000000004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55000000000000004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55000000000000004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55000000000000004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55000000000000004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55000000000000004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55000000000000004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55000000000000004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55000000000000004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55000000000000004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55000000000000004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55000000000000004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55000000000000004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55000000000000004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55000000000000004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55000000000000004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55000000000000004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55000000000000004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55000000000000004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55000000000000004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55000000000000004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55000000000000004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55000000000000004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55000000000000004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55000000000000004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55000000000000004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55000000000000004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55000000000000004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55000000000000004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55000000000000004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55000000000000004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55000000000000004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55000000000000004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55000000000000004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55000000000000004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55000000000000004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55000000000000004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55000000000000004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55000000000000004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55000000000000004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55000000000000004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55000000000000004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55000000000000004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55000000000000004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55000000000000004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55000000000000004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55000000000000004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55000000000000004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55000000000000004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55000000000000004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55000000000000004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55000000000000004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55000000000000004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55000000000000004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55000000000000004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55000000000000004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55000000000000004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55000000000000004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55000000000000004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55000000000000004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55000000000000004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55000000000000004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55000000000000004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55000000000000004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55000000000000004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55000000000000004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55000000000000004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55000000000000004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55000000000000004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55000000000000004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55000000000000004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55000000000000004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55000000000000004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55000000000000004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55000000000000004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55000000000000004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55000000000000004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55000000000000004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55000000000000004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55000000000000004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55000000000000004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55000000000000004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55000000000000004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55000000000000004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55000000000000004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55000000000000004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55000000000000004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55000000000000004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55000000000000004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55000000000000004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55000000000000004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55000000000000004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55000000000000004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55000000000000004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55000000000000004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55000000000000004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55000000000000004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55000000000000004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55000000000000004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55000000000000004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55000000000000004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55000000000000004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55000000000000004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55000000000000004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55000000000000004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55000000000000004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55000000000000004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55000000000000004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55000000000000004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55000000000000004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55000000000000004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55000000000000004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55000000000000004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55000000000000004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55000000000000004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55000000000000004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55000000000000004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55000000000000004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55000000000000004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55000000000000004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55000000000000004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55000000000000004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55000000000000004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55000000000000004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55000000000000004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55000000000000004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55000000000000004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55000000000000004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55000000000000004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55000000000000004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55000000000000004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55000000000000004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55000000000000004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55000000000000004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55000000000000004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55000000000000004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55000000000000004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55000000000000004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55000000000000004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55000000000000004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45"/>
    <row r="249" spans="1:26" ht="15.75" customHeight="1" x14ac:dyDescent="0.45"/>
    <row r="250" spans="1:26" ht="15.75" customHeight="1" x14ac:dyDescent="0.45"/>
    <row r="251" spans="1:26" ht="15.75" customHeight="1" x14ac:dyDescent="0.45"/>
    <row r="252" spans="1:26" ht="15.75" customHeight="1" x14ac:dyDescent="0.45"/>
    <row r="253" spans="1:26" ht="15.75" customHeight="1" x14ac:dyDescent="0.45"/>
    <row r="254" spans="1:26" ht="15.75" customHeight="1" x14ac:dyDescent="0.45"/>
    <row r="255" spans="1:26" ht="15.75" customHeight="1" x14ac:dyDescent="0.45"/>
    <row r="256" spans="1:2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autoFilter ref="A21:L26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scale="6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2021-12-10T17:21:45Z</cp:lastPrinted>
  <dcterms:modified xsi:type="dcterms:W3CDTF">2021-12-10T17:38:05Z</dcterms:modified>
</cp:coreProperties>
</file>