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635" activeTab="0"/>
  </bookViews>
  <sheets>
    <sheet name="Звіт" sheetId="1" r:id="rId1"/>
  </sheets>
  <definedNames>
    <definedName name="_xlnm._FilterDatabase" localSheetId="0">'Звіт'!$A$17:$L$17</definedName>
    <definedName name="_xlnm._FilterDatabase_1">'Звіт'!$A$17:$L$17</definedName>
    <definedName name="_xlnm.Print_Area" localSheetId="0">'Звіт'!$A$1:$K$28</definedName>
    <definedName name="_xlnm._FilterDatabase" localSheetId="0" hidden="1">'Звіт'!$A$17:$L$17</definedName>
    <definedName name="_xlnm.Print_Area" localSheetId="0">'Звіт'!$A$1:$L$34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1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Запитувана сума стипендії від УКФ</t>
        </r>
      </text>
    </comment>
  </commentList>
</comments>
</file>

<file path=xl/sharedStrings.xml><?xml version="1.0" encoding="utf-8"?>
<sst xmlns="http://schemas.openxmlformats.org/spreadsheetml/2006/main" count="73" uniqueCount="53">
  <si>
    <t>Додаток № 4</t>
  </si>
  <si>
    <t>до Договору про надання гранту (стипендії)</t>
  </si>
  <si>
    <t>ЗВІТ</t>
  </si>
  <si>
    <t>про надходження та використання коштів для реалізації проекту</t>
  </si>
  <si>
    <t>за період з 28 липня 2020 року по 20 вересня 2020 року</t>
  </si>
  <si>
    <t>Назва програми:</t>
  </si>
  <si>
    <t>СТИПЕНДІЇ</t>
  </si>
  <si>
    <t>ЛОТ:</t>
  </si>
  <si>
    <t>Надходження від УКФ: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</si>
  <si>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</si>
  <si>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</si>
  <si>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</si>
  <si>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</si>
  <si>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</si>
  <si>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</si>
  <si>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</si>
  <si>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</si>
  <si>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</si>
  <si>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</si>
  <si>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</si>
  <si>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</si>
  <si>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</si>
  <si>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Стаття:</t>
  </si>
  <si>
    <t>1</t>
  </si>
  <si>
    <t>Вартість проїзду (вказати маршрут)</t>
  </si>
  <si>
    <t>квиток</t>
  </si>
  <si>
    <t>2</t>
  </si>
  <si>
    <t>Вартість проживання (вказати місце проживання)</t>
  </si>
  <si>
    <t>доба</t>
  </si>
  <si>
    <t>3</t>
  </si>
  <si>
    <t>Харчування та інші власні потреби</t>
  </si>
  <si>
    <t>4</t>
  </si>
  <si>
    <t>Вартість навчання 
(деталізувати: прописати тривалість навчання, в якому закладі, конкретизувати яке саме навчання тощо)</t>
  </si>
  <si>
    <t>послуга</t>
  </si>
  <si>
    <t>5</t>
  </si>
  <si>
    <t>Вартість за курси підвищення кваліфікації 
(деталізувати: прописати тривалість навчання, в якому закладі, конкретизувати які саме курси тощо)</t>
  </si>
  <si>
    <t>6</t>
  </si>
  <si>
    <t>Витратні матеріали
(тростини для кларнету)</t>
  </si>
  <si>
    <t>шт.</t>
  </si>
  <si>
    <t>7</t>
  </si>
  <si>
    <t>Інші витрати 
(комісія банку за переказ коштів)</t>
  </si>
  <si>
    <t>8</t>
  </si>
  <si>
    <t>Інші витрати 
(деталізувати які саме витрати)</t>
  </si>
  <si>
    <t>9</t>
  </si>
  <si>
    <t>10</t>
  </si>
  <si>
    <t xml:space="preserve">Загальна сума витрат: </t>
  </si>
  <si>
    <t>Відповідальна особа:</t>
  </si>
  <si>
    <t>(підпис)</t>
  </si>
  <si>
    <t>(Прізвище та ініціали)</t>
  </si>
  <si>
    <t>Булига С.В.</t>
  </si>
  <si>
    <t>Прізвище, ім'я та по батькові Заявника: Булига Стефан Вікторович</t>
  </si>
  <si>
    <t>Назва проекту:   Стипендія для участі в онлайнмайстеркласі з Варгою Габором</t>
  </si>
  <si>
    <t>№ 3SCH1-8116-2 від 22 липня 2020 року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</si>
</sst>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(\$* #,##0.00_);_(\$* \(#,##0.00\);_(\$* \-??_);_(@_)"/>
    <numFmt numFmtId="173" formatCode="_-* #,##0.00\ _₴_-;\-* #,##0.00\ _₴_-;_-* \-??\ _₴_-;_-@"/>
    <numFmt numFmtId="174" formatCode="\$#,##0"/>
    <numFmt numFmtId="175" formatCode="_-* #,##0.00\ _₴_-;\-* #,##0.00\ _₴_-;_-* \-??\ _₴_-;_-@_-"/>
    <numFmt numFmtId="176" formatCode="_-* #,##0.00\₴_-;\-* #,##0.00\₴_-;_-* \-??\₴_-;_-@_-"/>
    <numFmt numFmtId="177" formatCode="_(\$* #,##0_);_(\$* \(#,##0\);_(\$* \-??_);_(@_)"/>
  </numFmts>
  <fonts count="49">
    <font>
      <sz val="10"/>
      <name val="Arial"/>
      <family val="2"/>
    </font>
    <font>
      <sz val="10"/>
      <name val="Mang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2" fontId="1" fillId="0" borderId="0" applyFill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6" fontId="1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5" fontId="1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34" applyFont="1" applyFill="1" applyBorder="1" applyAlignment="1">
      <alignment horizontal="left" vertical="center"/>
      <protection/>
    </xf>
    <xf numFmtId="0" fontId="0" fillId="0" borderId="0" xfId="34" applyFont="1" applyFill="1" applyBorder="1" applyAlignment="1">
      <alignment vertical="center"/>
      <protection/>
    </xf>
    <xf numFmtId="0" fontId="6" fillId="0" borderId="0" xfId="34" applyFont="1" applyFill="1" applyBorder="1" applyAlignment="1">
      <alignment vertical="center"/>
      <protection/>
    </xf>
    <xf numFmtId="173" fontId="0" fillId="33" borderId="10" xfId="0" applyNumberFormat="1" applyFill="1" applyBorder="1" applyAlignment="1">
      <alignment wrapText="1"/>
    </xf>
    <xf numFmtId="0" fontId="0" fillId="0" borderId="0" xfId="0" applyAlignment="1">
      <alignment horizont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0" fontId="4" fillId="35" borderId="14" xfId="34" applyFont="1" applyFill="1" applyBorder="1" applyAlignment="1">
      <alignment vertical="center" wrapText="1"/>
      <protection/>
    </xf>
    <xf numFmtId="0" fontId="4" fillId="35" borderId="15" xfId="34" applyFont="1" applyFill="1" applyBorder="1" applyAlignment="1">
      <alignment horizontal="center" vertical="center" wrapText="1"/>
      <protection/>
    </xf>
    <xf numFmtId="3" fontId="4" fillId="35" borderId="16" xfId="0" applyNumberFormat="1" applyFont="1" applyFill="1" applyBorder="1" applyAlignment="1">
      <alignment horizontal="center" vertical="center" wrapText="1"/>
    </xf>
    <xf numFmtId="3" fontId="4" fillId="35" borderId="14" xfId="0" applyNumberFormat="1" applyFont="1" applyFill="1" applyBorder="1" applyAlignment="1">
      <alignment horizontal="center" vertical="center" wrapText="1"/>
    </xf>
    <xf numFmtId="3" fontId="4" fillId="35" borderId="15" xfId="0" applyNumberFormat="1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175" fontId="4" fillId="0" borderId="19" xfId="60" applyFont="1" applyFill="1" applyBorder="1" applyAlignment="1" applyProtection="1">
      <alignment vertical="top" wrapText="1"/>
      <protection/>
    </xf>
    <xf numFmtId="49" fontId="4" fillId="0" borderId="19" xfId="60" applyNumberFormat="1" applyFont="1" applyFill="1" applyBorder="1" applyAlignment="1" applyProtection="1">
      <alignment horizontal="center" vertical="top" wrapText="1"/>
      <protection/>
    </xf>
    <xf numFmtId="175" fontId="0" fillId="0" borderId="19" xfId="60" applyFont="1" applyFill="1" applyBorder="1" applyAlignment="1" applyProtection="1">
      <alignment vertical="top" wrapText="1"/>
      <protection/>
    </xf>
    <xf numFmtId="175" fontId="0" fillId="0" borderId="19" xfId="60" applyFont="1" applyFill="1" applyBorder="1" applyAlignment="1" applyProtection="1">
      <alignment horizontal="center" vertical="top" wrapText="1"/>
      <protection/>
    </xf>
    <xf numFmtId="175" fontId="0" fillId="0" borderId="20" xfId="60" applyFont="1" applyFill="1" applyBorder="1" applyAlignment="1" applyProtection="1">
      <alignment horizontal="center" vertical="top" wrapText="1"/>
      <protection/>
    </xf>
    <xf numFmtId="175" fontId="0" fillId="0" borderId="10" xfId="60" applyFont="1" applyFill="1" applyBorder="1" applyAlignment="1" applyProtection="1">
      <alignment horizontal="center" vertical="top" wrapText="1"/>
      <protection/>
    </xf>
    <xf numFmtId="175" fontId="0" fillId="0" borderId="21" xfId="60" applyFont="1" applyFill="1" applyBorder="1" applyAlignment="1" applyProtection="1">
      <alignment horizontal="right" vertical="top" wrapText="1"/>
      <protection/>
    </xf>
    <xf numFmtId="175" fontId="9" fillId="0" borderId="19" xfId="60" applyFont="1" applyFill="1" applyBorder="1" applyAlignment="1" applyProtection="1">
      <alignment horizontal="right" vertical="top" wrapText="1"/>
      <protection/>
    </xf>
    <xf numFmtId="0" fontId="0" fillId="0" borderId="22" xfId="34" applyFont="1" applyFill="1" applyBorder="1" applyAlignment="1">
      <alignment vertical="top" wrapText="1"/>
      <protection/>
    </xf>
    <xf numFmtId="175" fontId="4" fillId="0" borderId="23" xfId="60" applyFont="1" applyFill="1" applyBorder="1" applyAlignment="1" applyProtection="1">
      <alignment vertical="top" wrapText="1"/>
      <protection/>
    </xf>
    <xf numFmtId="49" fontId="4" fillId="0" borderId="23" xfId="60" applyNumberFormat="1" applyFont="1" applyFill="1" applyBorder="1" applyAlignment="1" applyProtection="1">
      <alignment horizontal="center" vertical="top" wrapText="1"/>
      <protection/>
    </xf>
    <xf numFmtId="175" fontId="0" fillId="0" borderId="23" xfId="60" applyFont="1" applyFill="1" applyBorder="1" applyAlignment="1" applyProtection="1">
      <alignment vertical="top" wrapText="1"/>
      <protection/>
    </xf>
    <xf numFmtId="175" fontId="10" fillId="33" borderId="24" xfId="60" applyFont="1" applyFill="1" applyBorder="1" applyAlignment="1" applyProtection="1">
      <alignment vertical="top"/>
      <protection/>
    </xf>
    <xf numFmtId="175" fontId="11" fillId="33" borderId="25" xfId="60" applyFont="1" applyFill="1" applyBorder="1" applyAlignment="1" applyProtection="1">
      <alignment horizontal="center" vertical="top"/>
      <protection/>
    </xf>
    <xf numFmtId="175" fontId="11" fillId="33" borderId="26" xfId="60" applyFont="1" applyFill="1" applyBorder="1" applyAlignment="1" applyProtection="1">
      <alignment vertical="top"/>
      <protection/>
    </xf>
    <xf numFmtId="175" fontId="11" fillId="33" borderId="23" xfId="60" applyFont="1" applyFill="1" applyBorder="1" applyAlignment="1" applyProtection="1">
      <alignment vertical="top"/>
      <protection/>
    </xf>
    <xf numFmtId="175" fontId="11" fillId="33" borderId="11" xfId="60" applyFont="1" applyFill="1" applyBorder="1" applyAlignment="1" applyProtection="1">
      <alignment vertical="top"/>
      <protection/>
    </xf>
    <xf numFmtId="175" fontId="11" fillId="33" borderId="12" xfId="60" applyFont="1" applyFill="1" applyBorder="1" applyAlignment="1" applyProtection="1">
      <alignment vertical="top"/>
      <protection/>
    </xf>
    <xf numFmtId="175" fontId="11" fillId="33" borderId="13" xfId="60" applyFont="1" applyFill="1" applyBorder="1" applyAlignment="1" applyProtection="1">
      <alignment horizontal="right" vertical="top"/>
      <protection/>
    </xf>
    <xf numFmtId="175" fontId="11" fillId="33" borderId="23" xfId="60" applyFont="1" applyFill="1" applyBorder="1" applyAlignment="1" applyProtection="1">
      <alignment horizontal="right" vertical="top"/>
      <protection/>
    </xf>
    <xf numFmtId="0" fontId="11" fillId="33" borderId="27" xfId="34" applyFont="1" applyFill="1" applyBorder="1" applyAlignment="1">
      <alignment vertical="top" wrapText="1"/>
      <protection/>
    </xf>
    <xf numFmtId="0" fontId="12" fillId="0" borderId="0" xfId="0" applyFont="1" applyAlignment="1">
      <alignment vertical="top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28" xfId="34" applyFont="1" applyFill="1" applyBorder="1" applyAlignment="1">
      <alignment wrapText="1"/>
      <protection/>
    </xf>
    <xf numFmtId="0" fontId="0" fillId="0" borderId="0" xfId="34" applyFont="1" applyFill="1" applyBorder="1" applyAlignment="1">
      <alignment wrapText="1"/>
      <protection/>
    </xf>
    <xf numFmtId="0" fontId="4" fillId="0" borderId="0" xfId="34" applyFont="1" applyFill="1" applyBorder="1" applyAlignment="1">
      <alignment wrapText="1"/>
      <protection/>
    </xf>
    <xf numFmtId="0" fontId="2" fillId="0" borderId="0" xfId="0" applyFont="1" applyAlignment="1">
      <alignment wrapText="1"/>
    </xf>
    <xf numFmtId="0" fontId="4" fillId="0" borderId="0" xfId="34" applyFont="1" applyFill="1" applyBorder="1" applyAlignment="1">
      <alignment horizontal="left" vertical="center"/>
      <protection/>
    </xf>
    <xf numFmtId="0" fontId="0" fillId="0" borderId="0" xfId="34" applyFont="1" applyFill="1" applyBorder="1" applyAlignment="1">
      <alignment horizontal="left" vertical="center"/>
      <protection/>
    </xf>
    <xf numFmtId="0" fontId="0" fillId="0" borderId="0" xfId="34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175" fontId="10" fillId="0" borderId="0" xfId="60" applyFont="1" applyFill="1" applyBorder="1" applyAlignment="1" applyProtection="1">
      <alignment vertical="top"/>
      <protection/>
    </xf>
    <xf numFmtId="175" fontId="11" fillId="0" borderId="0" xfId="60" applyFont="1" applyFill="1" applyBorder="1" applyAlignment="1" applyProtection="1">
      <alignment horizontal="center" vertical="top"/>
      <protection/>
    </xf>
    <xf numFmtId="175" fontId="11" fillId="0" borderId="0" xfId="60" applyFont="1" applyFill="1" applyBorder="1" applyAlignment="1" applyProtection="1">
      <alignment vertical="top"/>
      <protection/>
    </xf>
    <xf numFmtId="175" fontId="11" fillId="0" borderId="0" xfId="60" applyFont="1" applyFill="1" applyBorder="1" applyAlignment="1" applyProtection="1">
      <alignment horizontal="right" vertical="top"/>
      <protection/>
    </xf>
    <xf numFmtId="0" fontId="11" fillId="0" borderId="0" xfId="34" applyFont="1" applyFill="1" applyBorder="1" applyAlignment="1">
      <alignment vertical="top" wrapText="1"/>
      <protection/>
    </xf>
    <xf numFmtId="0" fontId="12" fillId="0" borderId="0" xfId="0" applyFont="1" applyFill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4" fillId="34" borderId="17" xfId="34" applyFont="1" applyFill="1" applyBorder="1" applyAlignment="1">
      <alignment horizontal="center" vertical="center" wrapText="1"/>
      <protection/>
    </xf>
    <xf numFmtId="3" fontId="4" fillId="34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34" applyFont="1" applyFill="1" applyBorder="1" applyAlignment="1">
      <alignment horizontal="left" vertical="center"/>
      <protection/>
    </xf>
    <xf numFmtId="0" fontId="4" fillId="34" borderId="29" xfId="34" applyFont="1" applyFill="1" applyBorder="1" applyAlignment="1">
      <alignment horizontal="center" vertical="center" wrapText="1"/>
      <protection/>
    </xf>
    <xf numFmtId="174" fontId="4" fillId="34" borderId="17" xfId="0" applyNumberFormat="1" applyFont="1" applyFill="1" applyBorder="1" applyAlignment="1">
      <alignment horizontal="center" vertical="center" wrapText="1"/>
    </xf>
    <xf numFmtId="174" fontId="4" fillId="34" borderId="18" xfId="0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3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472C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0</xdr:rowOff>
    </xdr:from>
    <xdr:to>
      <xdr:col>2</xdr:col>
      <xdr:colOff>2066925</xdr:colOff>
      <xdr:row>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0"/>
          <a:ext cx="1895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</xdr:row>
      <xdr:rowOff>0</xdr:rowOff>
    </xdr:from>
    <xdr:to>
      <xdr:col>4</xdr:col>
      <xdr:colOff>790575</xdr:colOff>
      <xdr:row>30</xdr:row>
      <xdr:rowOff>76200</xdr:rowOff>
    </xdr:to>
    <xdr:pic>
      <xdr:nvPicPr>
        <xdr:cNvPr id="2" name="Picture 24" descr="підпис С 7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925830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L37"/>
  <sheetViews>
    <sheetView tabSelected="1" zoomScale="87" zoomScaleNormal="87" zoomScaleSheetLayoutView="40" zoomScalePageLayoutView="0" workbookViewId="0" topLeftCell="A13">
      <selection activeCell="J38" sqref="J38"/>
    </sheetView>
  </sheetViews>
  <sheetFormatPr defaultColWidth="8.8515625" defaultRowHeight="12.75"/>
  <cols>
    <col min="1" max="1" width="11.421875" style="1" customWidth="1"/>
    <col min="2" max="2" width="6.7109375" style="2" customWidth="1"/>
    <col min="3" max="3" width="50.7109375" style="1" customWidth="1"/>
    <col min="4" max="4" width="12.8515625" style="1" customWidth="1"/>
    <col min="5" max="6" width="15.8515625" style="1" customWidth="1"/>
    <col min="7" max="7" width="20.8515625" style="1" customWidth="1"/>
    <col min="8" max="9" width="15.8515625" style="1" customWidth="1"/>
    <col min="10" max="11" width="20.8515625" style="1" customWidth="1"/>
    <col min="12" max="12" width="38.140625" style="1" customWidth="1"/>
    <col min="13" max="16384" width="8.8515625" style="1" customWidth="1"/>
  </cols>
  <sheetData>
    <row r="1" spans="1:12" s="4" customFormat="1" ht="15.75" customHeight="1">
      <c r="A1" s="3"/>
      <c r="B1" s="3"/>
      <c r="C1" s="3"/>
      <c r="D1" s="3"/>
      <c r="E1" s="3"/>
      <c r="F1" s="3"/>
      <c r="G1" s="3"/>
      <c r="H1" s="3"/>
      <c r="I1" s="3"/>
      <c r="J1" s="5" t="s">
        <v>0</v>
      </c>
      <c r="L1" s="3"/>
    </row>
    <row r="2" spans="1:12" s="4" customFormat="1" ht="15.75" customHeight="1">
      <c r="A2" s="3"/>
      <c r="B2" s="3"/>
      <c r="C2" s="3"/>
      <c r="D2" s="3"/>
      <c r="E2" s="3"/>
      <c r="F2" s="3"/>
      <c r="G2" s="3"/>
      <c r="H2" s="3"/>
      <c r="I2" s="3"/>
      <c r="J2" s="6" t="s">
        <v>1</v>
      </c>
      <c r="L2" s="3"/>
    </row>
    <row r="3" spans="1:12" s="4" customFormat="1" ht="15.75" customHeight="1">
      <c r="A3" s="3"/>
      <c r="B3" s="3"/>
      <c r="C3" s="3"/>
      <c r="D3" s="3"/>
      <c r="E3" s="3"/>
      <c r="F3" s="3"/>
      <c r="G3" s="3"/>
      <c r="H3" s="3"/>
      <c r="I3" s="3"/>
      <c r="J3" s="6" t="s">
        <v>52</v>
      </c>
      <c r="L3" s="3"/>
    </row>
    <row r="4" spans="1:12" s="4" customFormat="1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L4" s="3"/>
    </row>
    <row r="5" spans="1:12" s="4" customFormat="1" ht="15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4" customFormat="1" ht="15.75" customHeight="1">
      <c r="A6" s="67" t="s">
        <v>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s="4" customFormat="1" ht="15.75" customHeight="1">
      <c r="A7" s="67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2" s="4" customFormat="1" ht="15.75" customHeight="1">
      <c r="A8" s="67" t="s">
        <v>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2" s="4" customFormat="1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4" customFormat="1" ht="15.75" customHeight="1">
      <c r="A10" s="68" t="s">
        <v>5</v>
      </c>
      <c r="B10" s="68"/>
      <c r="C10" s="68"/>
      <c r="D10" s="7" t="s">
        <v>6</v>
      </c>
      <c r="E10" s="8"/>
      <c r="F10" s="8"/>
      <c r="G10" s="8"/>
      <c r="H10" s="8"/>
      <c r="I10" s="8"/>
      <c r="J10" s="8"/>
      <c r="K10" s="8"/>
      <c r="L10" s="8"/>
    </row>
    <row r="11" spans="1:12" s="4" customFormat="1" ht="15.75" customHeight="1">
      <c r="A11" s="68" t="s">
        <v>7</v>
      </c>
      <c r="B11" s="68"/>
      <c r="C11" s="68"/>
      <c r="D11" s="7" t="s">
        <v>6</v>
      </c>
      <c r="E11" s="8"/>
      <c r="F11" s="8"/>
      <c r="G11" s="8"/>
      <c r="H11" s="8"/>
      <c r="I11" s="8"/>
      <c r="J11" s="8"/>
      <c r="K11" s="8"/>
      <c r="L11" s="8"/>
    </row>
    <row r="12" spans="1:12" s="56" customFormat="1" ht="12.75">
      <c r="A12" s="53" t="s">
        <v>50</v>
      </c>
      <c r="B12" s="53"/>
      <c r="C12" s="53"/>
      <c r="D12" s="54"/>
      <c r="E12" s="54"/>
      <c r="F12" s="54"/>
      <c r="G12" s="54"/>
      <c r="H12" s="54"/>
      <c r="I12" s="54"/>
      <c r="J12" s="54"/>
      <c r="K12" s="54"/>
      <c r="L12" s="55"/>
    </row>
    <row r="13" spans="1:12" s="56" customFormat="1" ht="15.75" customHeight="1">
      <c r="A13" s="57" t="s">
        <v>51</v>
      </c>
      <c r="B13" s="57"/>
      <c r="C13" s="57"/>
      <c r="D13" s="54"/>
      <c r="E13" s="54"/>
      <c r="F13" s="54"/>
      <c r="G13" s="54"/>
      <c r="H13" s="54"/>
      <c r="I13" s="54"/>
      <c r="J13" s="54"/>
      <c r="K13" s="11"/>
      <c r="L13" s="55"/>
    </row>
    <row r="14" spans="1:12" ht="32.25" customHeight="1" thickBot="1">
      <c r="A14" s="64" t="s">
        <v>8</v>
      </c>
      <c r="B14" s="64"/>
      <c r="C14" s="12">
        <f>G28</f>
        <v>16440</v>
      </c>
      <c r="D14" s="9"/>
      <c r="E14" s="9"/>
      <c r="F14" s="9"/>
      <c r="G14" s="9"/>
      <c r="H14" s="9"/>
      <c r="I14" s="9"/>
      <c r="J14" s="9"/>
      <c r="K14" s="11"/>
      <c r="L14" s="10"/>
    </row>
    <row r="15" spans="1:12" s="13" customFormat="1" ht="71.25" customHeight="1" thickBot="1">
      <c r="A15" s="65" t="s">
        <v>9</v>
      </c>
      <c r="B15" s="65" t="s">
        <v>10</v>
      </c>
      <c r="C15" s="65" t="s">
        <v>11</v>
      </c>
      <c r="D15" s="66" t="s">
        <v>12</v>
      </c>
      <c r="E15" s="69" t="s">
        <v>13</v>
      </c>
      <c r="F15" s="69"/>
      <c r="G15" s="69"/>
      <c r="H15" s="69" t="s">
        <v>14</v>
      </c>
      <c r="I15" s="69"/>
      <c r="J15" s="69"/>
      <c r="K15" s="70" t="s">
        <v>15</v>
      </c>
      <c r="L15" s="71" t="s">
        <v>16</v>
      </c>
    </row>
    <row r="16" spans="1:12" ht="41.25" customHeight="1">
      <c r="A16" s="65"/>
      <c r="B16" s="65"/>
      <c r="C16" s="65"/>
      <c r="D16" s="66"/>
      <c r="E16" s="14" t="s">
        <v>17</v>
      </c>
      <c r="F16" s="15" t="s">
        <v>18</v>
      </c>
      <c r="G16" s="16" t="s">
        <v>19</v>
      </c>
      <c r="H16" s="14" t="s">
        <v>17</v>
      </c>
      <c r="I16" s="15" t="s">
        <v>18</v>
      </c>
      <c r="J16" s="16" t="s">
        <v>20</v>
      </c>
      <c r="K16" s="70"/>
      <c r="L16" s="71"/>
    </row>
    <row r="17" spans="1:12" ht="12.75">
      <c r="A17" s="17" t="s">
        <v>21</v>
      </c>
      <c r="B17" s="18">
        <v>1</v>
      </c>
      <c r="C17" s="18">
        <v>2</v>
      </c>
      <c r="D17" s="19">
        <v>3</v>
      </c>
      <c r="E17" s="20">
        <v>4</v>
      </c>
      <c r="F17" s="21">
        <v>5</v>
      </c>
      <c r="G17" s="19">
        <v>6</v>
      </c>
      <c r="H17" s="20">
        <v>7</v>
      </c>
      <c r="I17" s="21">
        <v>8</v>
      </c>
      <c r="J17" s="19">
        <v>9</v>
      </c>
      <c r="K17" s="22">
        <v>10</v>
      </c>
      <c r="L17" s="23">
        <v>11</v>
      </c>
    </row>
    <row r="18" spans="1:12" s="5" customFormat="1" ht="30" customHeight="1">
      <c r="A18" s="24" t="s">
        <v>22</v>
      </c>
      <c r="B18" s="25" t="s">
        <v>23</v>
      </c>
      <c r="C18" s="26" t="s">
        <v>24</v>
      </c>
      <c r="D18" s="27" t="s">
        <v>25</v>
      </c>
      <c r="E18" s="28"/>
      <c r="F18" s="29"/>
      <c r="G18" s="30">
        <f aca="true" t="shared" si="0" ref="G18:G27">E18*F18</f>
        <v>0</v>
      </c>
      <c r="H18" s="28"/>
      <c r="I18" s="29"/>
      <c r="J18" s="30">
        <f aca="true" t="shared" si="1" ref="J18:J27">H18*I18</f>
        <v>0</v>
      </c>
      <c r="K18" s="31">
        <f aca="true" t="shared" si="2" ref="K18:K27">G18-J18</f>
        <v>0</v>
      </c>
      <c r="L18" s="32"/>
    </row>
    <row r="19" spans="1:12" s="5" customFormat="1" ht="30" customHeight="1">
      <c r="A19" s="24" t="s">
        <v>22</v>
      </c>
      <c r="B19" s="25" t="s">
        <v>26</v>
      </c>
      <c r="C19" s="26" t="s">
        <v>27</v>
      </c>
      <c r="D19" s="27" t="s">
        <v>28</v>
      </c>
      <c r="E19" s="28"/>
      <c r="F19" s="29"/>
      <c r="G19" s="30">
        <f t="shared" si="0"/>
        <v>0</v>
      </c>
      <c r="H19" s="28"/>
      <c r="I19" s="29"/>
      <c r="J19" s="30">
        <f t="shared" si="1"/>
        <v>0</v>
      </c>
      <c r="K19" s="31">
        <f t="shared" si="2"/>
        <v>0</v>
      </c>
      <c r="L19" s="32"/>
    </row>
    <row r="20" spans="1:12" s="5" customFormat="1" ht="30" customHeight="1">
      <c r="A20" s="24" t="s">
        <v>22</v>
      </c>
      <c r="B20" s="25" t="s">
        <v>29</v>
      </c>
      <c r="C20" s="26" t="s">
        <v>30</v>
      </c>
      <c r="D20" s="27" t="s">
        <v>28</v>
      </c>
      <c r="E20" s="28"/>
      <c r="F20" s="29"/>
      <c r="G20" s="30">
        <f t="shared" si="0"/>
        <v>0</v>
      </c>
      <c r="H20" s="28">
        <v>1</v>
      </c>
      <c r="I20" s="29">
        <v>26.04</v>
      </c>
      <c r="J20" s="30">
        <f t="shared" si="1"/>
        <v>26.04</v>
      </c>
      <c r="K20" s="31">
        <f t="shared" si="2"/>
        <v>-26.04</v>
      </c>
      <c r="L20" s="32"/>
    </row>
    <row r="21" spans="1:12" s="5" customFormat="1" ht="52.5" customHeight="1">
      <c r="A21" s="24" t="s">
        <v>22</v>
      </c>
      <c r="B21" s="25" t="s">
        <v>31</v>
      </c>
      <c r="C21" s="26" t="s">
        <v>32</v>
      </c>
      <c r="D21" s="27" t="s">
        <v>33</v>
      </c>
      <c r="E21" s="28">
        <v>1</v>
      </c>
      <c r="F21" s="29">
        <v>15000</v>
      </c>
      <c r="G21" s="30">
        <f t="shared" si="0"/>
        <v>15000</v>
      </c>
      <c r="H21" s="28">
        <v>1</v>
      </c>
      <c r="I21" s="29">
        <v>15000</v>
      </c>
      <c r="J21" s="30">
        <f t="shared" si="1"/>
        <v>15000</v>
      </c>
      <c r="K21" s="31">
        <f t="shared" si="2"/>
        <v>0</v>
      </c>
      <c r="L21" s="32"/>
    </row>
    <row r="22" spans="1:12" s="5" customFormat="1" ht="45" customHeight="1">
      <c r="A22" s="24" t="s">
        <v>22</v>
      </c>
      <c r="B22" s="25" t="s">
        <v>34</v>
      </c>
      <c r="C22" s="26" t="s">
        <v>35</v>
      </c>
      <c r="D22" s="27" t="s">
        <v>33</v>
      </c>
      <c r="E22" s="28"/>
      <c r="F22" s="29"/>
      <c r="G22" s="30">
        <f t="shared" si="0"/>
        <v>0</v>
      </c>
      <c r="H22" s="28"/>
      <c r="I22" s="29"/>
      <c r="J22" s="30">
        <f t="shared" si="1"/>
        <v>0</v>
      </c>
      <c r="K22" s="31">
        <f t="shared" si="2"/>
        <v>0</v>
      </c>
      <c r="L22" s="32"/>
    </row>
    <row r="23" spans="1:12" s="5" customFormat="1" ht="30" customHeight="1">
      <c r="A23" s="24" t="s">
        <v>22</v>
      </c>
      <c r="B23" s="25" t="s">
        <v>36</v>
      </c>
      <c r="C23" s="26" t="s">
        <v>37</v>
      </c>
      <c r="D23" s="27" t="s">
        <v>38</v>
      </c>
      <c r="E23" s="28">
        <v>1</v>
      </c>
      <c r="F23" s="29">
        <v>1000</v>
      </c>
      <c r="G23" s="30">
        <f t="shared" si="0"/>
        <v>1000</v>
      </c>
      <c r="H23" s="28">
        <v>1</v>
      </c>
      <c r="I23" s="29">
        <v>992</v>
      </c>
      <c r="J23" s="30">
        <f t="shared" si="1"/>
        <v>992</v>
      </c>
      <c r="K23" s="31">
        <f t="shared" si="2"/>
        <v>8</v>
      </c>
      <c r="L23" s="32"/>
    </row>
    <row r="24" spans="1:12" s="5" customFormat="1" ht="30" customHeight="1">
      <c r="A24" s="24" t="s">
        <v>22</v>
      </c>
      <c r="B24" s="25" t="s">
        <v>39</v>
      </c>
      <c r="C24" s="26" t="s">
        <v>40</v>
      </c>
      <c r="D24" s="27" t="s">
        <v>33</v>
      </c>
      <c r="E24" s="28">
        <v>1</v>
      </c>
      <c r="F24" s="29">
        <v>440</v>
      </c>
      <c r="G24" s="30">
        <f t="shared" si="0"/>
        <v>440</v>
      </c>
      <c r="H24" s="28">
        <v>1</v>
      </c>
      <c r="I24" s="29">
        <v>421.96</v>
      </c>
      <c r="J24" s="30">
        <f t="shared" si="1"/>
        <v>421.96</v>
      </c>
      <c r="K24" s="31">
        <f t="shared" si="2"/>
        <v>18.04000000000002</v>
      </c>
      <c r="L24" s="32"/>
    </row>
    <row r="25" spans="1:12" s="5" customFormat="1" ht="30" customHeight="1">
      <c r="A25" s="24" t="s">
        <v>22</v>
      </c>
      <c r="B25" s="25" t="s">
        <v>41</v>
      </c>
      <c r="C25" s="26" t="s">
        <v>42</v>
      </c>
      <c r="D25" s="27" t="s">
        <v>33</v>
      </c>
      <c r="E25" s="28"/>
      <c r="F25" s="29"/>
      <c r="G25" s="30">
        <f t="shared" si="0"/>
        <v>0</v>
      </c>
      <c r="H25" s="28"/>
      <c r="I25" s="29"/>
      <c r="J25" s="30">
        <f t="shared" si="1"/>
        <v>0</v>
      </c>
      <c r="K25" s="31">
        <f t="shared" si="2"/>
        <v>0</v>
      </c>
      <c r="L25" s="32"/>
    </row>
    <row r="26" spans="1:12" s="5" customFormat="1" ht="30" customHeight="1">
      <c r="A26" s="24" t="s">
        <v>22</v>
      </c>
      <c r="B26" s="25" t="s">
        <v>43</v>
      </c>
      <c r="C26" s="26" t="s">
        <v>42</v>
      </c>
      <c r="D26" s="27" t="s">
        <v>33</v>
      </c>
      <c r="E26" s="28"/>
      <c r="F26" s="29"/>
      <c r="G26" s="30">
        <f t="shared" si="0"/>
        <v>0</v>
      </c>
      <c r="H26" s="28"/>
      <c r="I26" s="29"/>
      <c r="J26" s="30">
        <f t="shared" si="1"/>
        <v>0</v>
      </c>
      <c r="K26" s="31">
        <f t="shared" si="2"/>
        <v>0</v>
      </c>
      <c r="L26" s="32"/>
    </row>
    <row r="27" spans="1:12" s="5" customFormat="1" ht="30" customHeight="1">
      <c r="A27" s="33" t="s">
        <v>22</v>
      </c>
      <c r="B27" s="34" t="s">
        <v>44</v>
      </c>
      <c r="C27" s="35" t="s">
        <v>42</v>
      </c>
      <c r="D27" s="27" t="s">
        <v>33</v>
      </c>
      <c r="E27" s="28"/>
      <c r="F27" s="29"/>
      <c r="G27" s="30">
        <f t="shared" si="0"/>
        <v>0</v>
      </c>
      <c r="H27" s="28"/>
      <c r="I27" s="29"/>
      <c r="J27" s="30">
        <f t="shared" si="1"/>
        <v>0</v>
      </c>
      <c r="K27" s="31">
        <f t="shared" si="2"/>
        <v>0</v>
      </c>
      <c r="L27" s="32"/>
    </row>
    <row r="28" spans="1:12" s="45" customFormat="1" ht="16.5" thickBot="1">
      <c r="A28" s="36" t="s">
        <v>45</v>
      </c>
      <c r="B28" s="37"/>
      <c r="C28" s="38"/>
      <c r="D28" s="39"/>
      <c r="E28" s="40"/>
      <c r="F28" s="41"/>
      <c r="G28" s="42">
        <f>SUM(G18:G27)</f>
        <v>16440</v>
      </c>
      <c r="H28" s="40"/>
      <c r="I28" s="41"/>
      <c r="J28" s="42">
        <f>SUM(J18:J27)</f>
        <v>16440</v>
      </c>
      <c r="K28" s="43">
        <f>SUM(K18:K27)</f>
        <v>2.1316282072803006E-14</v>
      </c>
      <c r="L28" s="44"/>
    </row>
    <row r="29" spans="1:12" s="63" customFormat="1" ht="15.75">
      <c r="A29" s="58"/>
      <c r="B29" s="59"/>
      <c r="C29" s="60"/>
      <c r="D29" s="60"/>
      <c r="E29" s="60"/>
      <c r="F29" s="60"/>
      <c r="G29" s="61"/>
      <c r="H29" s="60"/>
      <c r="I29" s="60"/>
      <c r="J29" s="61"/>
      <c r="K29" s="61"/>
      <c r="L29" s="62"/>
    </row>
    <row r="30" spans="1:12" s="63" customFormat="1" ht="15.75">
      <c r="A30" s="58"/>
      <c r="B30" s="59"/>
      <c r="C30" s="60"/>
      <c r="D30" s="60"/>
      <c r="E30" s="60"/>
      <c r="F30" s="60"/>
      <c r="G30" s="61"/>
      <c r="H30" s="60"/>
      <c r="I30" s="60"/>
      <c r="J30" s="61"/>
      <c r="K30" s="61"/>
      <c r="L30" s="62"/>
    </row>
    <row r="31" spans="2:12" ht="15">
      <c r="B31" s="47"/>
      <c r="C31" s="48" t="s">
        <v>46</v>
      </c>
      <c r="D31" s="49"/>
      <c r="E31" s="49"/>
      <c r="F31" s="50"/>
      <c r="G31" s="49"/>
      <c r="H31" s="49" t="s">
        <v>49</v>
      </c>
      <c r="I31" s="50"/>
      <c r="J31" s="49"/>
      <c r="K31" s="51"/>
      <c r="L31" s="50"/>
    </row>
    <row r="32" spans="2:12" ht="18">
      <c r="B32" s="52"/>
      <c r="D32" s="72" t="s">
        <v>47</v>
      </c>
      <c r="E32" s="72"/>
      <c r="F32" s="50"/>
      <c r="G32" s="72" t="s">
        <v>48</v>
      </c>
      <c r="H32" s="72"/>
      <c r="I32" s="72"/>
      <c r="J32" s="72"/>
      <c r="K32" s="51"/>
      <c r="L32" s="50"/>
    </row>
    <row r="33" spans="1:12" ht="12.75">
      <c r="A33" s="50"/>
      <c r="B33" s="46"/>
      <c r="C33" s="50"/>
      <c r="D33" s="50"/>
      <c r="E33" s="50"/>
      <c r="F33" s="50"/>
      <c r="G33" s="50"/>
      <c r="H33" s="50"/>
      <c r="I33" s="50"/>
      <c r="J33" s="50"/>
      <c r="K33" s="51"/>
      <c r="L33" s="50"/>
    </row>
    <row r="34" spans="1:12" ht="12.75">
      <c r="A34" s="50"/>
      <c r="B34" s="46"/>
      <c r="C34" s="50"/>
      <c r="D34" s="50"/>
      <c r="E34" s="50"/>
      <c r="F34" s="50"/>
      <c r="G34" s="50"/>
      <c r="H34" s="50"/>
      <c r="I34" s="50"/>
      <c r="J34" s="50"/>
      <c r="K34" s="51"/>
      <c r="L34" s="50"/>
    </row>
    <row r="35" spans="1:12" ht="12.75">
      <c r="A35" s="50"/>
      <c r="B35" s="46"/>
      <c r="C35" s="50"/>
      <c r="D35" s="50"/>
      <c r="E35" s="50"/>
      <c r="F35" s="50"/>
      <c r="G35" s="50"/>
      <c r="H35" s="50"/>
      <c r="I35" s="50"/>
      <c r="J35" s="50"/>
      <c r="K35" s="51"/>
      <c r="L35" s="50"/>
    </row>
    <row r="36" spans="1:12" ht="12.75">
      <c r="A36" s="50"/>
      <c r="B36" s="46"/>
      <c r="C36" s="50"/>
      <c r="D36" s="50"/>
      <c r="E36" s="50"/>
      <c r="F36" s="50"/>
      <c r="G36" s="50"/>
      <c r="H36" s="50"/>
      <c r="I36" s="50"/>
      <c r="J36" s="50"/>
      <c r="K36" s="51"/>
      <c r="L36" s="50"/>
    </row>
    <row r="37" spans="1:12" ht="12.75">
      <c r="A37" s="50"/>
      <c r="B37" s="46"/>
      <c r="C37" s="50"/>
      <c r="D37" s="50"/>
      <c r="E37" s="50"/>
      <c r="F37" s="50"/>
      <c r="G37" s="50"/>
      <c r="H37" s="50"/>
      <c r="I37" s="50"/>
      <c r="J37" s="50"/>
      <c r="K37" s="51"/>
      <c r="L37" s="50"/>
    </row>
  </sheetData>
  <sheetProtection selectLockedCells="1" selectUnlockedCells="1"/>
  <autoFilter ref="A17:L17"/>
  <mergeCells count="16">
    <mergeCell ref="E15:G15"/>
    <mergeCell ref="H15:J15"/>
    <mergeCell ref="K15:K16"/>
    <mergeCell ref="L15:L16"/>
    <mergeCell ref="D32:E32"/>
    <mergeCell ref="G32:J32"/>
    <mergeCell ref="A14:B14"/>
    <mergeCell ref="A15:A16"/>
    <mergeCell ref="B15:B16"/>
    <mergeCell ref="C15:C16"/>
    <mergeCell ref="D15:D16"/>
    <mergeCell ref="A6:L6"/>
    <mergeCell ref="A7:L7"/>
    <mergeCell ref="A8:L8"/>
    <mergeCell ref="A10:C10"/>
    <mergeCell ref="A11:C11"/>
  </mergeCells>
  <printOptions horizontalCentered="1" verticalCentered="1"/>
  <pageMargins left="0.19652777777777777" right="0.19652777777777777" top="0.39375" bottom="0.39375" header="0.5118055555555555" footer="0.5118055555555555"/>
  <pageSetup fitToHeight="1" fitToWidth="1" horizontalDpi="300" verticalDpi="300" orientation="landscape" paperSize="9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Bulyga</cp:lastModifiedBy>
  <cp:lastPrinted>2020-10-13T11:07:12Z</cp:lastPrinted>
  <dcterms:modified xsi:type="dcterms:W3CDTF">2020-10-31T12:18:39Z</dcterms:modified>
  <cp:category/>
  <cp:version/>
  <cp:contentType/>
  <cp:contentStatus/>
</cp:coreProperties>
</file>