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550" windowHeight="8595"/>
  </bookViews>
  <sheets>
    <sheet name="Звіт" sheetId="1" r:id="rId1"/>
  </sheets>
  <definedNames>
    <definedName name="_xlnm._FilterDatabase" localSheetId="0" hidden="1">Звіт!$A$23:$L$23</definedName>
  </definedNames>
  <calcPr calcId="125725"/>
</workbook>
</file>

<file path=xl/calcChain.xml><?xml version="1.0" encoding="utf-8"?>
<calcChain xmlns="http://schemas.openxmlformats.org/spreadsheetml/2006/main">
  <c r="J31" i="1"/>
  <c r="G31"/>
  <c r="J30"/>
  <c r="K27"/>
  <c r="G30"/>
  <c r="J33"/>
  <c r="G33"/>
  <c r="K33" s="1"/>
  <c r="J32"/>
  <c r="G32"/>
  <c r="K32" s="1"/>
  <c r="J29"/>
  <c r="G29"/>
  <c r="K29" s="1"/>
  <c r="J28"/>
  <c r="G28"/>
  <c r="J26"/>
  <c r="G26"/>
  <c r="K26" s="1"/>
  <c r="J25"/>
  <c r="K25" s="1"/>
  <c r="G25"/>
  <c r="J24"/>
  <c r="K24" s="1"/>
  <c r="G24"/>
  <c r="K28" l="1"/>
  <c r="K31"/>
  <c r="G34"/>
  <c r="K30"/>
  <c r="J34"/>
  <c r="K34" l="1"/>
</calcChain>
</file>

<file path=xl/comments1.xml><?xml version="1.0" encoding="utf-8"?>
<comments xmlns="http://schemas.openxmlformats.org/spreadsheetml/2006/main">
  <authors>
    <author/>
  </authors>
  <commentList>
    <comment ref="C18" authorId="0">
      <text>
        <r>
          <rPr>
            <sz val="11"/>
            <color theme="1"/>
            <rFont val="Arial"/>
          </rPr>
          <t>user:
Запитувана сума стипендії від УКФ</t>
        </r>
      </text>
    </comment>
  </commentList>
</comments>
</file>

<file path=xl/sharedStrings.xml><?xml version="1.0" encoding="utf-8"?>
<sst xmlns="http://schemas.openxmlformats.org/spreadsheetml/2006/main" count="78" uniqueCount="60">
  <si>
    <t>Додаток № _____</t>
  </si>
  <si>
    <t>до Договору про надання гранту (стипендії)</t>
  </si>
  <si>
    <t>№ ____________ від ________________2020 року</t>
  </si>
  <si>
    <t>ЗВІТ</t>
  </si>
  <si>
    <t>про надходження та використання коштів для реалізації проекту</t>
  </si>
  <si>
    <t>Назва програми:</t>
  </si>
  <si>
    <t>СТИПЕНДІЇ</t>
  </si>
  <si>
    <t>ЛОТ:</t>
  </si>
  <si>
    <t>Прізвище, ім'я та по батькові Заявника:</t>
  </si>
  <si>
    <t>Назва проекту:</t>
  </si>
  <si>
    <t>Надходження від УКФ: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</si>
  <si>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</si>
  <si>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</si>
  <si>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</si>
  <si>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</si>
  <si>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</si>
  <si>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</si>
  <si>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</si>
  <si>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</si>
  <si>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</si>
  <si>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</si>
  <si>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</si>
  <si>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</si>
  <si>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</si>
  <si>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Стаття:</t>
  </si>
  <si>
    <t>1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</si>
  <si>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</si>
  <si>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</si>
  <si>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</si>
  <si>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</si>
  <si>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</si>
  <si>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</si>
  <si>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</si>
  <si>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</si>
  <si>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</si>
  <si>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</si>
  <si>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</si>
  <si>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</si>
  <si>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</si>
  <si>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</si>
  <si>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</si>
  <si>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</si>
  <si>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</si>
  <si>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</si>
  <si>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</si>
  <si>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</si>
  <si>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 xml:space="preserve">Загальна сума витрат: </t>
  </si>
  <si>
    <t>Відповідальна особа:</t>
  </si>
  <si>
    <t>(підпис)</t>
  </si>
  <si>
    <t>(Прізвище та ініціали)</t>
  </si>
  <si>
    <t>Послуги перекладу текстів та редагування з української на польську. Сценарій 80 сторінок, 3 рази. 1 - аналіз, 2 - зміни після консультації, 3 - фінальний після скріптдокторінгу</t>
  </si>
  <si>
    <t>Послуги з дизайну та оформлення презентації сценарію та фільму</t>
  </si>
  <si>
    <t>сторінки</t>
  </si>
  <si>
    <t>Робський В. О.</t>
  </si>
  <si>
    <t xml:space="preserve">Стажування у кіношколі А. Вайди у Варшаві. </t>
  </si>
  <si>
    <t>Робський Владислав Олександрович</t>
  </si>
  <si>
    <t>Преклад текстів та редагування з української на польську мову. Сценарій на данним момент має бути 80 сторінок. переклад з редагуванням має бути 2 рази. 1 - в роботу, аналіз і правки, 2 - зміни після консультації, фінальний після скріптдокторінгу. 2 рази послуга по перекладу 70 та 90, а разом 160 сторінок по 125 грн за сторінку. Плюс 6 грн коміся банку.</t>
  </si>
  <si>
    <t>Оформлення презентації на основі відгуків викладачів про сильні сторони проекту. Важлива частина презентаційного пакету проекту для подальшого просування. А саме це має бути "сторіборд" з зазначенням потенційних майбутніх виконавців у фільмі та візульним наповненням. Плюс 3 грн комісія банку!</t>
  </si>
  <si>
    <t>Заняття онлайн у групі, дискусії, аналізи текстів,консультації. Індивідуальні консультації майстрів. Оплата семестру стажування у Школі А. Вайди у Варшаві за участь у курсі Студія ПРОБ, 3 місяці з серпня по жовтень 2020 року, що відповідає семетру навчання. Загальна інформація міститься на сайті: https://wajdaschool.pl/studio-prob/ в підрозділ "czesne" ціна кусу 8000 злотих і семестру - 4000 злотих.</t>
  </si>
  <si>
    <t>за період з 11.08.2020 року  по 31.10.2020 року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</si>
</sst>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_(&quot;$&quot;* #,##0_);_(&quot;$&quot;* \(#,##0\);_(&quot;$&quot;* &quot;-&quot;??_);_(@_)"/>
  </numFmts>
  <fonts count="19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2"/>
      <color theme="1"/>
      <name val="Calibri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1"/>
      <color theme="1"/>
      <name val="Calibri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164" fontId="2" fillId="2" borderId="3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164" fontId="5" fillId="0" borderId="19" xfId="0" applyNumberFormat="1" applyFont="1" applyBorder="1" applyAlignment="1">
      <alignment vertical="top" wrapText="1"/>
    </xf>
    <xf numFmtId="164" fontId="5" fillId="0" borderId="19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10" fillId="0" borderId="19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164" fontId="3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vertical="top" wrapText="1"/>
    </xf>
    <xf numFmtId="164" fontId="11" fillId="2" borderId="24" xfId="0" applyNumberFormat="1" applyFont="1" applyFill="1" applyBorder="1" applyAlignment="1">
      <alignment vertical="top"/>
    </xf>
    <xf numFmtId="164" fontId="7" fillId="2" borderId="25" xfId="0" applyNumberFormat="1" applyFont="1" applyFill="1" applyBorder="1" applyAlignment="1">
      <alignment horizontal="center" vertical="top"/>
    </xf>
    <xf numFmtId="164" fontId="7" fillId="2" borderId="26" xfId="0" applyNumberFormat="1" applyFont="1" applyFill="1" applyBorder="1" applyAlignment="1">
      <alignment vertical="top"/>
    </xf>
    <xf numFmtId="164" fontId="7" fillId="2" borderId="23" xfId="0" applyNumberFormat="1" applyFont="1" applyFill="1" applyBorder="1" applyAlignment="1">
      <alignment vertical="top"/>
    </xf>
    <xf numFmtId="164" fontId="7" fillId="2" borderId="11" xfId="0" applyNumberFormat="1" applyFont="1" applyFill="1" applyBorder="1" applyAlignment="1">
      <alignment vertical="top"/>
    </xf>
    <xf numFmtId="164" fontId="7" fillId="2" borderId="12" xfId="0" applyNumberFormat="1" applyFont="1" applyFill="1" applyBorder="1" applyAlignment="1">
      <alignment vertical="top"/>
    </xf>
    <xf numFmtId="164" fontId="7" fillId="2" borderId="13" xfId="0" applyNumberFormat="1" applyFont="1" applyFill="1" applyBorder="1" applyAlignment="1">
      <alignment horizontal="right" vertical="top"/>
    </xf>
    <xf numFmtId="164" fontId="7" fillId="2" borderId="23" xfId="0" applyNumberFormat="1" applyFont="1" applyFill="1" applyBorder="1" applyAlignment="1">
      <alignment horizontal="right" vertical="top"/>
    </xf>
    <xf numFmtId="0" fontId="7" fillId="2" borderId="27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6" fontId="1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28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64" fontId="17" fillId="0" borderId="3" xfId="0" applyNumberFormat="1" applyFont="1" applyBorder="1" applyAlignment="1">
      <alignment horizontal="center" vertical="top" wrapText="1"/>
    </xf>
    <xf numFmtId="164" fontId="17" fillId="0" borderId="21" xfId="0" applyNumberFormat="1" applyFont="1" applyBorder="1" applyAlignment="1">
      <alignment vertical="top" wrapText="1"/>
    </xf>
    <xf numFmtId="164" fontId="17" fillId="0" borderId="19" xfId="0" applyNumberFormat="1" applyFont="1" applyBorder="1" applyAlignment="1">
      <alignment horizontal="center" vertical="top" wrapText="1"/>
    </xf>
    <xf numFmtId="164" fontId="17" fillId="0" borderId="20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right" vertical="top" wrapText="1"/>
    </xf>
    <xf numFmtId="0" fontId="18" fillId="0" borderId="3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165" fontId="3" fillId="3" borderId="4" xfId="0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165" fontId="3" fillId="3" borderId="5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0" fontId="14" fillId="0" borderId="29" xfId="0" applyFont="1" applyBorder="1" applyAlignment="1">
      <alignment horizontal="center"/>
    </xf>
    <xf numFmtId="0" fontId="8" fillId="0" borderId="29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/>
    <xf numFmtId="0" fontId="3" fillId="3" borderId="4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1000"/>
  <sheetViews>
    <sheetView tabSelected="1" workbookViewId="0">
      <selection activeCell="A12" sqref="A12:L12"/>
    </sheetView>
  </sheetViews>
  <sheetFormatPr defaultColWidth="12.625" defaultRowHeight="15" customHeight="1"/>
  <cols>
    <col min="1" max="1" width="10" customWidth="1"/>
    <col min="2" max="2" width="5.875" customWidth="1"/>
    <col min="3" max="3" width="44.1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33.125" customWidth="1"/>
    <col min="13" max="26" width="7.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5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65" t="s">
        <v>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65" t="s">
        <v>59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67" t="s">
        <v>5</v>
      </c>
      <c r="B14" s="66"/>
      <c r="C14" s="66"/>
      <c r="D14" s="5" t="s">
        <v>6</v>
      </c>
      <c r="E14" s="6"/>
      <c r="F14" s="6"/>
      <c r="G14" s="6"/>
      <c r="H14" s="6"/>
      <c r="I14" s="6"/>
      <c r="J14" s="6"/>
      <c r="K14" s="6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67" t="s">
        <v>7</v>
      </c>
      <c r="B15" s="66"/>
      <c r="C15" s="66"/>
      <c r="D15" s="5" t="s">
        <v>6</v>
      </c>
      <c r="E15" s="6"/>
      <c r="F15" s="6"/>
      <c r="G15" s="6"/>
      <c r="H15" s="6"/>
      <c r="I15" s="6"/>
      <c r="J15" s="6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67" t="s">
        <v>8</v>
      </c>
      <c r="B16" s="66"/>
      <c r="C16" s="66"/>
      <c r="D16" s="7" t="s">
        <v>55</v>
      </c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>
      <c r="A17" s="68" t="s">
        <v>9</v>
      </c>
      <c r="B17" s="66"/>
      <c r="C17" s="66"/>
      <c r="D17" s="7" t="s">
        <v>54</v>
      </c>
      <c r="E17" s="7"/>
      <c r="F17" s="7"/>
      <c r="G17" s="7"/>
      <c r="H17" s="7"/>
      <c r="I17" s="7"/>
      <c r="J17" s="7"/>
      <c r="K17" s="11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2.25" customHeight="1">
      <c r="A18" s="75" t="s">
        <v>10</v>
      </c>
      <c r="B18" s="76"/>
      <c r="C18" s="12">
        <v>57048</v>
      </c>
      <c r="D18" s="7"/>
      <c r="E18" s="7"/>
      <c r="F18" s="7"/>
      <c r="G18" s="7"/>
      <c r="H18" s="7"/>
      <c r="I18" s="7"/>
      <c r="J18" s="7"/>
      <c r="K18" s="11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>
      <c r="A19" s="10"/>
      <c r="B19" s="10"/>
      <c r="C19" s="10"/>
      <c r="D19" s="7"/>
      <c r="E19" s="7"/>
      <c r="F19" s="7"/>
      <c r="G19" s="7"/>
      <c r="H19" s="7"/>
      <c r="I19" s="7"/>
      <c r="J19" s="7"/>
      <c r="K19" s="11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13"/>
      <c r="B20" s="14"/>
      <c r="C20" s="15"/>
      <c r="D20" s="16"/>
      <c r="E20" s="16"/>
      <c r="F20" s="16"/>
      <c r="G20" s="16"/>
      <c r="H20" s="16"/>
      <c r="I20" s="16"/>
      <c r="J20" s="16"/>
      <c r="K20" s="17"/>
      <c r="L20" s="1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71.25" customHeight="1">
      <c r="A21" s="77" t="s">
        <v>11</v>
      </c>
      <c r="B21" s="77" t="s">
        <v>12</v>
      </c>
      <c r="C21" s="77" t="s">
        <v>13</v>
      </c>
      <c r="D21" s="78" t="s">
        <v>14</v>
      </c>
      <c r="E21" s="79" t="s">
        <v>15</v>
      </c>
      <c r="F21" s="80"/>
      <c r="G21" s="81"/>
      <c r="H21" s="79" t="s">
        <v>16</v>
      </c>
      <c r="I21" s="80"/>
      <c r="J21" s="81"/>
      <c r="K21" s="69" t="s">
        <v>17</v>
      </c>
      <c r="L21" s="71" t="s">
        <v>18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41.25" customHeight="1">
      <c r="A22" s="70"/>
      <c r="B22" s="70"/>
      <c r="C22" s="70"/>
      <c r="D22" s="72"/>
      <c r="E22" s="20" t="s">
        <v>19</v>
      </c>
      <c r="F22" s="21" t="s">
        <v>20</v>
      </c>
      <c r="G22" s="22" t="s">
        <v>21</v>
      </c>
      <c r="H22" s="20" t="s">
        <v>19</v>
      </c>
      <c r="I22" s="21" t="s">
        <v>20</v>
      </c>
      <c r="J22" s="22" t="s">
        <v>22</v>
      </c>
      <c r="K22" s="70"/>
      <c r="L22" s="7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23" t="s">
        <v>23</v>
      </c>
      <c r="B23" s="24">
        <v>1</v>
      </c>
      <c r="C23" s="24">
        <v>2</v>
      </c>
      <c r="D23" s="25">
        <v>3</v>
      </c>
      <c r="E23" s="26">
        <v>4</v>
      </c>
      <c r="F23" s="27">
        <v>5</v>
      </c>
      <c r="G23" s="25">
        <v>6</v>
      </c>
      <c r="H23" s="26">
        <v>7</v>
      </c>
      <c r="I23" s="27">
        <v>8</v>
      </c>
      <c r="J23" s="25">
        <v>9</v>
      </c>
      <c r="K23" s="28">
        <v>10</v>
      </c>
      <c r="L23" s="29">
        <v>11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0" customHeight="1">
      <c r="A24" s="30" t="s">
        <v>24</v>
      </c>
      <c r="B24" s="31" t="s">
        <v>25</v>
      </c>
      <c r="C24" s="32" t="s">
        <v>26</v>
      </c>
      <c r="D24" s="33" t="s">
        <v>27</v>
      </c>
      <c r="E24" s="34"/>
      <c r="F24" s="35"/>
      <c r="G24" s="36">
        <f t="shared" ref="G24:G33" si="0">E24*F24</f>
        <v>0</v>
      </c>
      <c r="H24" s="34"/>
      <c r="I24" s="35"/>
      <c r="J24" s="36">
        <f t="shared" ref="J24:J33" si="1">H24*I24</f>
        <v>0</v>
      </c>
      <c r="K24" s="37">
        <f t="shared" ref="K24:K33" si="2">G24-J24</f>
        <v>0</v>
      </c>
      <c r="L24" s="3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30" t="s">
        <v>24</v>
      </c>
      <c r="B25" s="31" t="s">
        <v>28</v>
      </c>
      <c r="C25" s="32" t="s">
        <v>29</v>
      </c>
      <c r="D25" s="33" t="s">
        <v>30</v>
      </c>
      <c r="E25" s="34"/>
      <c r="F25" s="35"/>
      <c r="G25" s="36">
        <f t="shared" si="0"/>
        <v>0</v>
      </c>
      <c r="H25" s="34"/>
      <c r="I25" s="35"/>
      <c r="J25" s="36">
        <f t="shared" si="1"/>
        <v>0</v>
      </c>
      <c r="K25" s="37">
        <f t="shared" si="2"/>
        <v>0</v>
      </c>
      <c r="L25" s="3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>
      <c r="A26" s="30" t="s">
        <v>24</v>
      </c>
      <c r="B26" s="31" t="s">
        <v>31</v>
      </c>
      <c r="C26" s="32" t="s">
        <v>32</v>
      </c>
      <c r="D26" s="33" t="s">
        <v>30</v>
      </c>
      <c r="E26" s="34"/>
      <c r="F26" s="35"/>
      <c r="G26" s="36">
        <f t="shared" si="0"/>
        <v>0</v>
      </c>
      <c r="H26" s="34"/>
      <c r="I26" s="35"/>
      <c r="J26" s="36">
        <f t="shared" si="1"/>
        <v>0</v>
      </c>
      <c r="K26" s="37">
        <f t="shared" si="2"/>
        <v>0</v>
      </c>
      <c r="L26" s="3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2.5">
      <c r="A27" s="30" t="s">
        <v>24</v>
      </c>
      <c r="B27" s="31" t="s">
        <v>33</v>
      </c>
      <c r="C27" s="32" t="s">
        <v>34</v>
      </c>
      <c r="D27" s="33" t="s">
        <v>35</v>
      </c>
      <c r="E27" s="34">
        <v>1</v>
      </c>
      <c r="F27" s="59">
        <v>33348</v>
      </c>
      <c r="G27" s="59">
        <v>33348</v>
      </c>
      <c r="H27" s="34">
        <v>1</v>
      </c>
      <c r="I27" s="36">
        <v>30886.43</v>
      </c>
      <c r="J27" s="36">
        <v>30886.43</v>
      </c>
      <c r="K27" s="37">
        <f>G27-J27</f>
        <v>2461.5699999999997</v>
      </c>
      <c r="L27" s="64" t="s">
        <v>58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" customHeight="1">
      <c r="A28" s="30" t="s">
        <v>24</v>
      </c>
      <c r="B28" s="31" t="s">
        <v>36</v>
      </c>
      <c r="C28" s="32" t="s">
        <v>37</v>
      </c>
      <c r="D28" s="33" t="s">
        <v>35</v>
      </c>
      <c r="E28" s="34"/>
      <c r="F28" s="35"/>
      <c r="G28" s="36">
        <f t="shared" si="0"/>
        <v>0</v>
      </c>
      <c r="H28" s="34"/>
      <c r="I28" s="35"/>
      <c r="J28" s="36">
        <f t="shared" si="1"/>
        <v>0</v>
      </c>
      <c r="K28" s="37">
        <f t="shared" si="2"/>
        <v>0</v>
      </c>
      <c r="L28" s="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30" t="s">
        <v>24</v>
      </c>
      <c r="B29" s="31" t="s">
        <v>38</v>
      </c>
      <c r="C29" s="32" t="s">
        <v>39</v>
      </c>
      <c r="D29" s="33" t="s">
        <v>40</v>
      </c>
      <c r="E29" s="34"/>
      <c r="F29" s="35"/>
      <c r="G29" s="36">
        <f t="shared" si="0"/>
        <v>0</v>
      </c>
      <c r="H29" s="34"/>
      <c r="I29" s="35"/>
      <c r="J29" s="36">
        <f t="shared" si="1"/>
        <v>0</v>
      </c>
      <c r="K29" s="37">
        <f t="shared" si="2"/>
        <v>0</v>
      </c>
      <c r="L29" s="3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90">
      <c r="A30" s="30" t="s">
        <v>24</v>
      </c>
      <c r="B30" s="31" t="s">
        <v>41</v>
      </c>
      <c r="C30" s="60" t="s">
        <v>50</v>
      </c>
      <c r="D30" s="61" t="s">
        <v>52</v>
      </c>
      <c r="E30" s="62">
        <v>160</v>
      </c>
      <c r="F30" s="59">
        <v>125</v>
      </c>
      <c r="G30" s="63">
        <f t="shared" si="0"/>
        <v>20000</v>
      </c>
      <c r="H30" s="34">
        <v>160</v>
      </c>
      <c r="I30" s="35">
        <v>125</v>
      </c>
      <c r="J30" s="36">
        <f>H30*I30+3</f>
        <v>20003</v>
      </c>
      <c r="K30" s="37">
        <f t="shared" si="2"/>
        <v>-3</v>
      </c>
      <c r="L30" s="64" t="s">
        <v>56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5.75" customHeight="1">
      <c r="A31" s="30" t="s">
        <v>24</v>
      </c>
      <c r="B31" s="31" t="s">
        <v>43</v>
      </c>
      <c r="C31" s="60" t="s">
        <v>51</v>
      </c>
      <c r="D31" s="33" t="s">
        <v>35</v>
      </c>
      <c r="E31" s="62">
        <v>1</v>
      </c>
      <c r="F31" s="59">
        <v>3700</v>
      </c>
      <c r="G31" s="63">
        <f>E31*F31</f>
        <v>3700</v>
      </c>
      <c r="H31" s="34">
        <v>1</v>
      </c>
      <c r="I31" s="35">
        <v>6158.57</v>
      </c>
      <c r="J31" s="36">
        <f>H31*I31</f>
        <v>6158.57</v>
      </c>
      <c r="K31" s="37">
        <f t="shared" si="2"/>
        <v>-2458.5699999999997</v>
      </c>
      <c r="L31" s="64" t="s">
        <v>57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30" t="s">
        <v>24</v>
      </c>
      <c r="B32" s="31" t="s">
        <v>44</v>
      </c>
      <c r="C32" s="32" t="s">
        <v>42</v>
      </c>
      <c r="D32" s="33" t="s">
        <v>35</v>
      </c>
      <c r="E32" s="34"/>
      <c r="F32" s="35"/>
      <c r="G32" s="36">
        <f t="shared" si="0"/>
        <v>0</v>
      </c>
      <c r="H32" s="34"/>
      <c r="I32" s="35"/>
      <c r="J32" s="36">
        <f t="shared" si="1"/>
        <v>0</v>
      </c>
      <c r="K32" s="37">
        <f t="shared" si="2"/>
        <v>0</v>
      </c>
      <c r="L32" s="3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39" t="s">
        <v>24</v>
      </c>
      <c r="B33" s="40" t="s">
        <v>45</v>
      </c>
      <c r="C33" s="41" t="s">
        <v>42</v>
      </c>
      <c r="D33" s="33" t="s">
        <v>35</v>
      </c>
      <c r="E33" s="34"/>
      <c r="F33" s="35"/>
      <c r="G33" s="36">
        <f t="shared" si="0"/>
        <v>0</v>
      </c>
      <c r="H33" s="34"/>
      <c r="I33" s="35"/>
      <c r="J33" s="36">
        <f t="shared" si="1"/>
        <v>0</v>
      </c>
      <c r="K33" s="37">
        <f t="shared" si="2"/>
        <v>0</v>
      </c>
      <c r="L33" s="3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2" t="s">
        <v>46</v>
      </c>
      <c r="B34" s="43"/>
      <c r="C34" s="44"/>
      <c r="D34" s="45"/>
      <c r="E34" s="46"/>
      <c r="F34" s="47"/>
      <c r="G34" s="48">
        <f>SUM(G24:G33)</f>
        <v>57048</v>
      </c>
      <c r="H34" s="46"/>
      <c r="I34" s="47"/>
      <c r="J34" s="48">
        <f>SUM(J24:J33)</f>
        <v>57048</v>
      </c>
      <c r="K34" s="49">
        <f>SUM(K24:K33)</f>
        <v>0</v>
      </c>
      <c r="L34" s="50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>
      <c r="A35" s="52"/>
      <c r="B35" s="53"/>
      <c r="C35" s="52"/>
      <c r="D35" s="52"/>
      <c r="E35" s="52"/>
      <c r="F35" s="52"/>
      <c r="G35" s="52"/>
      <c r="H35" s="52"/>
      <c r="I35" s="52"/>
      <c r="J35" s="52"/>
      <c r="K35" s="54"/>
      <c r="L35" s="5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9"/>
      <c r="B36" s="9"/>
      <c r="C36" s="55" t="s">
        <v>47</v>
      </c>
      <c r="D36" s="56"/>
      <c r="E36" s="56"/>
      <c r="F36" s="52"/>
      <c r="G36" s="56"/>
      <c r="H36" s="56" t="s">
        <v>53</v>
      </c>
      <c r="I36" s="52"/>
      <c r="J36" s="56"/>
      <c r="K36" s="13"/>
      <c r="L36" s="5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9"/>
      <c r="B37" s="9"/>
      <c r="C37" s="9"/>
      <c r="D37" s="73" t="s">
        <v>48</v>
      </c>
      <c r="E37" s="74"/>
      <c r="F37" s="57"/>
      <c r="G37" s="73" t="s">
        <v>49</v>
      </c>
      <c r="H37" s="74"/>
      <c r="I37" s="74"/>
      <c r="J37" s="74"/>
      <c r="K37" s="13"/>
      <c r="L37" s="5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52"/>
      <c r="B38" s="53"/>
      <c r="C38" s="52"/>
      <c r="D38" s="52"/>
      <c r="E38" s="52"/>
      <c r="F38" s="52"/>
      <c r="G38" s="52"/>
      <c r="H38" s="52"/>
      <c r="I38" s="52"/>
      <c r="J38" s="52"/>
      <c r="K38" s="13"/>
      <c r="L38" s="5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52"/>
      <c r="B39" s="53"/>
      <c r="C39" s="52"/>
      <c r="D39" s="52"/>
      <c r="E39" s="52"/>
      <c r="F39" s="52"/>
      <c r="G39" s="52"/>
      <c r="H39" s="52"/>
      <c r="I39" s="52"/>
      <c r="J39" s="52"/>
      <c r="K39" s="13"/>
      <c r="L39" s="5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52"/>
      <c r="B40" s="53"/>
      <c r="C40" s="52"/>
      <c r="D40" s="52"/>
      <c r="E40" s="52"/>
      <c r="F40" s="52"/>
      <c r="G40" s="52"/>
      <c r="H40" s="52"/>
      <c r="I40" s="52"/>
      <c r="J40" s="52"/>
      <c r="K40" s="13"/>
      <c r="L40" s="5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52"/>
      <c r="B41" s="53"/>
      <c r="C41" s="52"/>
      <c r="D41" s="52"/>
      <c r="E41" s="52"/>
      <c r="F41" s="52"/>
      <c r="G41" s="52"/>
      <c r="H41" s="52"/>
      <c r="I41" s="52"/>
      <c r="J41" s="52"/>
      <c r="K41" s="13"/>
      <c r="L41" s="5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52"/>
      <c r="B42" s="53"/>
      <c r="C42" s="52"/>
      <c r="D42" s="52"/>
      <c r="E42" s="52"/>
      <c r="F42" s="52"/>
      <c r="G42" s="52"/>
      <c r="H42" s="52"/>
      <c r="I42" s="52"/>
      <c r="J42" s="52"/>
      <c r="K42" s="13"/>
      <c r="L42" s="5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9"/>
      <c r="B43" s="5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9"/>
      <c r="B44" s="5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9"/>
      <c r="B45" s="5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9"/>
      <c r="B46" s="5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9"/>
      <c r="B47" s="5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9"/>
      <c r="B48" s="5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9"/>
      <c r="B49" s="5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9"/>
      <c r="B50" s="5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9"/>
      <c r="B51" s="5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9"/>
      <c r="B52" s="5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9"/>
      <c r="B53" s="5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9"/>
      <c r="B54" s="5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9"/>
      <c r="B55" s="5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9"/>
      <c r="B56" s="5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9"/>
      <c r="B57" s="5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9"/>
      <c r="B58" s="5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9"/>
      <c r="B59" s="5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9"/>
      <c r="B60" s="5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9"/>
      <c r="B61" s="5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9"/>
      <c r="B62" s="5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9"/>
      <c r="B63" s="5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9"/>
      <c r="B64" s="5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9"/>
      <c r="B65" s="5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9"/>
      <c r="B66" s="5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9"/>
      <c r="B67" s="5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9"/>
      <c r="B68" s="5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9"/>
      <c r="B69" s="5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/>
      <c r="B70" s="5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/>
      <c r="B71" s="5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5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5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9"/>
      <c r="B74" s="5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5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5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5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5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5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5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5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5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5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5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5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5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5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5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5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5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5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5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5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5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5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5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5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5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5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5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5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5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5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5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5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5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5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5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5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5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5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5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5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5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5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5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5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5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5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5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5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5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5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5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5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5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5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5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5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5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5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5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5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5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5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5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5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5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5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5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5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5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5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5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5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5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5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5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5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5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5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5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5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5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5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5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5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5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5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5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5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5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5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5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5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5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5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5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5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5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5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5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5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5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5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5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5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5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5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5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5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5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5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5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5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5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5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5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5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5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5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5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5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5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5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5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5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5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5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5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5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5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5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5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5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5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5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5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5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5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5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5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5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5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5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5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5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5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5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5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5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5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5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5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5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5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5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5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5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5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5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5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5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5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5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5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5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5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5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5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5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5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5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5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5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5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5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5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5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5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5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5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5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5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5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5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5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5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5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5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5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5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5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5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5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5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5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5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5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5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5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5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5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5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5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5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5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5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5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5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5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5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5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5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5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5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5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5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5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5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5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58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58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58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58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58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58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58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58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58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58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58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58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58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58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58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58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58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5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58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58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58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58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58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58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58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58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58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58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58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58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58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58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5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58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5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5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58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58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58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58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58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58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58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58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58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58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5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58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58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58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58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58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58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58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58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58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58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58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58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58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58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58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58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58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58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58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58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58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58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58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58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58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58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58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58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58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58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58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58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58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58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58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58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58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58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58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58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58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58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58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58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58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58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58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58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58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58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58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58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58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58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58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58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58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58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58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58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58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58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58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58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58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58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58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58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58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58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58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58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58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58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58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58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58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58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58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58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58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58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58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58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58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58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58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58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58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58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58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58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58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58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58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58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58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58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58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58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58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58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58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58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58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58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58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58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58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58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58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58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58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58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58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58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58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58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58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58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58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58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58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58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58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58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58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58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58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58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58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58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58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58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58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5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58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58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58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58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58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58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58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5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58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58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58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58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58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58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58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58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58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58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58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58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58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58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58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58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58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58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58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58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58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58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58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58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58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58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58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58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5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58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58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58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58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58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58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58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58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58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58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58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58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58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58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58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58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58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58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58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58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58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58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58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58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58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58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58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58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58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58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58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58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58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58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58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58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58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58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58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58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58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58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58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58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58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58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58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58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58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58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58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58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58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58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58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58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58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58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58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58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58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58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58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58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58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58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58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58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58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58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58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58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5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58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58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58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58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58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58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58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58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58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58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58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58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58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58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58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58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58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5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58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58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58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58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58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58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58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58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58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58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58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58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58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58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58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58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58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58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58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58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58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58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58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58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58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58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58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58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58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58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58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58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58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58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58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58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58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58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58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58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58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58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58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58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58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58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58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58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58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58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58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58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5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58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58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58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5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58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58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58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58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58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58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58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58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58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58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58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58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58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58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58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58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58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58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58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58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58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58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58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58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58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58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58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58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58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58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58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58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58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58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58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58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58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58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58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58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58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58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58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58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58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58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58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58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58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58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58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58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58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58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58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58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58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58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58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58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58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58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58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58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58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58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58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58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58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58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58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58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58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58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58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58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58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58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58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58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58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58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58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58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58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58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58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58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58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58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58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58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58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58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58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58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58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58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58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58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58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58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58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58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58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58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58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58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58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58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58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58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58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58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58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58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58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58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58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58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58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58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58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58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58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58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58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58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58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58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58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58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58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58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58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58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58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58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58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58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58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58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58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58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58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58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58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58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58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58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58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58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58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58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58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58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58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58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58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58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58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58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58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58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58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58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58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58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58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58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58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58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58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58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58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58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58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58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58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58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58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58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58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58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58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58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58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58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58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58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58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58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58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58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58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58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58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58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58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58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58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58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58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58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58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58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58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58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58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58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58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58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58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58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58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58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58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58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58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58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58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58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58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58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58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58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58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58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58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58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58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58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58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58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58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58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58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58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58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58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58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58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58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58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58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58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58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58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58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58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58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58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58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58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58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58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58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58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58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58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58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58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58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58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58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58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58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58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58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58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58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58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58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58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58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58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58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58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58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58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58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58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58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58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58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58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58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58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58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58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58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58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58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58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58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58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58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58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58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58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58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58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58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58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58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58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58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58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58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58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58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58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58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58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58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58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58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58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58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58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58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58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58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58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58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58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58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58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58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58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58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58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58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58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58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58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58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58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58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58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58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autoFilter ref="A23:L23"/>
  <mergeCells count="18">
    <mergeCell ref="A16:C16"/>
    <mergeCell ref="A17:C17"/>
    <mergeCell ref="K21:K22"/>
    <mergeCell ref="L21:L22"/>
    <mergeCell ref="D37:E37"/>
    <mergeCell ref="G37:J37"/>
    <mergeCell ref="A18:B18"/>
    <mergeCell ref="A21:A22"/>
    <mergeCell ref="B21:B22"/>
    <mergeCell ref="C21:C22"/>
    <mergeCell ref="D21:D22"/>
    <mergeCell ref="E21:G21"/>
    <mergeCell ref="H21:J21"/>
    <mergeCell ref="A10:L10"/>
    <mergeCell ref="A11:L11"/>
    <mergeCell ref="A12:L12"/>
    <mergeCell ref="A14:C14"/>
    <mergeCell ref="A15:C15"/>
  </mergeCells>
  <printOptions horizontalCentered="1" verticalCentered="1"/>
  <pageMargins left="0.25" right="0.25" top="0.75" bottom="0.75" header="0.3" footer="0.3"/>
  <pageSetup paperSize="9" scale="4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</cp:lastModifiedBy>
  <cp:lastPrinted>2020-10-30T16:01:41Z</cp:lastPrinted>
  <dcterms:created xsi:type="dcterms:W3CDTF">2020-10-15T07:34:28Z</dcterms:created>
  <dcterms:modified xsi:type="dcterms:W3CDTF">2020-12-18T10:37:38Z</dcterms:modified>
</cp:coreProperties>
</file>